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225" activeTab="0"/>
  </bookViews>
  <sheets>
    <sheet name="助理規劃師" sheetId="1" r:id="rId1"/>
    <sheet name="規劃師 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<sst xmlns="http://schemas.openxmlformats.org/spreadsheetml/2006/main" count="67" uniqueCount="52">
  <si>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學校:</t>
  </si>
  <si>
    <t>企業電子化助理規劃師報考名冊</t>
  </si>
  <si>
    <t>題庫</t>
  </si>
  <si>
    <t>姓名</t>
  </si>
  <si>
    <t>出生年月日</t>
  </si>
  <si>
    <t>身分證字號</t>
  </si>
  <si>
    <t>電子信箱</t>
  </si>
  <si>
    <t>應繳金額</t>
  </si>
  <si>
    <t>系班別</t>
  </si>
  <si>
    <t>(yyyy/mm/dd)</t>
  </si>
  <si>
    <t>鄭成功</t>
  </si>
  <si>
    <t>四技資管四甲</t>
  </si>
  <si>
    <t>A123456789</t>
  </si>
  <si>
    <t>mailname@mail.school.edu.tw</t>
  </si>
  <si>
    <t>此列為範例</t>
  </si>
  <si>
    <t>說明:</t>
  </si>
  <si>
    <t>1.於選擇項目輸入"V"</t>
  </si>
  <si>
    <t>報考</t>
  </si>
  <si>
    <t>密技</t>
  </si>
  <si>
    <t>3.報考+題庫NT$999</t>
  </si>
  <si>
    <t>5.報考+題庫+密技NT$1150</t>
  </si>
  <si>
    <t>2.報考NT$800,題庫NT$300, 密技NT$220</t>
  </si>
  <si>
    <t>4.報考+密技NT$960</t>
  </si>
  <si>
    <t>選擇項目</t>
  </si>
  <si>
    <t>6.題庫+密技NT$390</t>
  </si>
  <si>
    <t>報考代號</t>
  </si>
  <si>
    <t>合計</t>
  </si>
  <si>
    <t>BPR</t>
  </si>
  <si>
    <t>ERP</t>
  </si>
  <si>
    <t>學號</t>
  </si>
  <si>
    <t>應繳   金額</t>
  </si>
  <si>
    <t>MKP</t>
  </si>
  <si>
    <t>SCM</t>
  </si>
  <si>
    <t>企業電子化規劃師報考名冊</t>
  </si>
  <si>
    <t>v</t>
  </si>
  <si>
    <t>ESL</t>
  </si>
  <si>
    <t>報考   科數</t>
  </si>
  <si>
    <t>7.總計於316列,個人最多報考五科(含其他類別)</t>
  </si>
  <si>
    <t>CRM</t>
  </si>
  <si>
    <t>手機號碼</t>
  </si>
  <si>
    <t>8.校園活動一試二證不需換證</t>
  </si>
  <si>
    <t>8.報名贈題庫書籍,個人最多報考五科(含其他類別)</t>
  </si>
  <si>
    <t>9.總計於317列</t>
  </si>
  <si>
    <t>2.報考企業電子化規劃師-策略規劃與設計(BPR)NT$1,200</t>
  </si>
  <si>
    <t>3.報考企業電子化規劃師-企業資源規劃(ERP)NT$1,200</t>
  </si>
  <si>
    <t>4.報考企業電子化規劃師-網路行銷(MKP)NT$1,200</t>
  </si>
  <si>
    <t>5.報考企業電子化規劃師-資訊安全與法律(ESL)NT$1,200</t>
  </si>
  <si>
    <t>6.報考企業電子化規劃師-供應鏈管理(SCM)NT$1,200</t>
  </si>
  <si>
    <t>6.報考企業電子化規劃師-客戶關係管理(CRM)NT$1,200</t>
  </si>
  <si>
    <t>7.報考企業電子化規劃師-雲端規劃(CLS)NT$1,200</t>
  </si>
  <si>
    <t>CLS</t>
  </si>
  <si>
    <t>編號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</si>
</sst>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</numFmts>
  <fonts count="43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b/>
      <u val="single"/>
      <sz val="20"/>
      <name val="標楷體"/>
      <family val="4"/>
    </font>
    <font>
      <u val="single"/>
      <sz val="12"/>
      <color indexed="12"/>
      <name val="新細明體"/>
      <family val="1"/>
    </font>
    <font>
      <sz val="12"/>
      <color indexed="56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Continuous" vertical="center"/>
    </xf>
    <xf numFmtId="0" fontId="0" fillId="35" borderId="10" xfId="0" applyFill="1" applyBorder="1" applyAlignment="1">
      <alignment vertical="center"/>
    </xf>
    <xf numFmtId="176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5" borderId="10" xfId="45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36" borderId="10" xfId="0" applyFill="1" applyBorder="1" applyAlignment="1">
      <alignment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5" fillId="0" borderId="10" xfId="45" applyFon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0" fillId="35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8" fillId="35" borderId="10" xfId="45" applyFont="1" applyFill="1" applyBorder="1" applyAlignment="1" applyProtection="1">
      <alignment horizontal="center" vertical="center"/>
      <protection/>
    </xf>
    <xf numFmtId="0" fontId="8" fillId="0" borderId="10" xfId="45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name@mail.school.edu.tw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="90" zoomScaleNormal="90" zoomScalePageLayoutView="0" workbookViewId="0" topLeftCell="A1">
      <selection activeCell="A60" sqref="A60:IV96"/>
    </sheetView>
  </sheetViews>
  <sheetFormatPr defaultColWidth="9.00390625" defaultRowHeight="16.5"/>
  <cols>
    <col min="1" max="1" width="5.25390625" style="0" customWidth="1"/>
    <col min="2" max="3" width="13.625" style="0" customWidth="1"/>
    <col min="4" max="4" width="15.875" style="0" customWidth="1"/>
    <col min="5" max="5" width="13.25390625" style="0" customWidth="1"/>
    <col min="6" max="6" width="12.125" style="0" bestFit="1" customWidth="1"/>
    <col min="7" max="9" width="5.50390625" style="0" bestFit="1" customWidth="1"/>
    <col min="10" max="10" width="27.375" style="0" bestFit="1" customWidth="1"/>
    <col min="11" max="11" width="15.75390625" style="0" customWidth="1"/>
    <col min="12" max="12" width="9.50390625" style="0" hidden="1" customWidth="1"/>
  </cols>
  <sheetData>
    <row r="1" spans="2:13" ht="27.75">
      <c r="B1" s="4" t="s">
        <v>1</v>
      </c>
      <c r="C1" s="4"/>
      <c r="D1" s="2"/>
      <c r="E1" s="2"/>
      <c r="F1" s="2"/>
      <c r="G1" s="15"/>
      <c r="H1" s="15"/>
      <c r="I1" s="15"/>
      <c r="J1" s="15"/>
      <c r="K1" s="15"/>
      <c r="L1" s="15"/>
      <c r="M1" s="15"/>
    </row>
    <row r="3" spans="2:4" ht="21">
      <c r="B3" s="3" t="s">
        <v>0</v>
      </c>
      <c r="C3" s="3"/>
      <c r="D3" s="20"/>
    </row>
    <row r="4" spans="2:3" ht="21">
      <c r="B4" s="14"/>
      <c r="C4" s="14"/>
    </row>
    <row r="5" spans="2:19" ht="16.5">
      <c r="B5" s="11" t="s">
        <v>15</v>
      </c>
      <c r="C5" s="11"/>
      <c r="D5" s="11"/>
      <c r="E5" s="11" t="s">
        <v>16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</row>
    <row r="6" spans="2:17" ht="16.5">
      <c r="B6" s="11"/>
      <c r="C6" s="11"/>
      <c r="D6" s="11"/>
      <c r="E6" s="11" t="s">
        <v>21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16.5">
      <c r="B7" s="11"/>
      <c r="C7" s="11"/>
      <c r="D7" s="11"/>
      <c r="E7" s="11" t="s">
        <v>19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6.5">
      <c r="B8" s="11"/>
      <c r="C8" s="11"/>
      <c r="D8" s="11"/>
      <c r="E8" s="11" t="s">
        <v>22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6.5">
      <c r="B9" s="11"/>
      <c r="C9" s="11"/>
      <c r="D9" s="11"/>
      <c r="E9" s="11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2:17" ht="16.5">
      <c r="B10" s="11"/>
      <c r="C10" s="11"/>
      <c r="D10" s="11"/>
      <c r="E10" s="11" t="s">
        <v>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16.5">
      <c r="B11" s="11"/>
      <c r="C11" s="11"/>
      <c r="D11" s="11"/>
      <c r="E11" s="11" t="s">
        <v>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ht="16.5">
      <c r="B12" s="11"/>
      <c r="C12" s="11"/>
      <c r="D12" s="11"/>
      <c r="E12" s="11" t="s">
        <v>40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4" spans="1:13" ht="16.5">
      <c r="A14" s="33" t="s">
        <v>51</v>
      </c>
      <c r="B14" s="36" t="s">
        <v>3</v>
      </c>
      <c r="C14" s="5"/>
      <c r="D14" s="5"/>
      <c r="E14" s="5" t="s">
        <v>4</v>
      </c>
      <c r="F14" s="36" t="s">
        <v>5</v>
      </c>
      <c r="G14" s="37" t="s">
        <v>23</v>
      </c>
      <c r="H14" s="38"/>
      <c r="I14" s="38"/>
      <c r="J14" s="36" t="s">
        <v>6</v>
      </c>
      <c r="K14" s="36" t="s">
        <v>39</v>
      </c>
      <c r="L14" s="34" t="s">
        <v>25</v>
      </c>
      <c r="M14" s="34" t="s">
        <v>7</v>
      </c>
    </row>
    <row r="15" spans="1:13" ht="16.5">
      <c r="A15" s="33"/>
      <c r="B15" s="35"/>
      <c r="C15" s="25" t="s">
        <v>29</v>
      </c>
      <c r="D15" s="7" t="s">
        <v>8</v>
      </c>
      <c r="E15" s="6" t="s">
        <v>9</v>
      </c>
      <c r="F15" s="35"/>
      <c r="G15" s="8" t="s">
        <v>17</v>
      </c>
      <c r="H15" s="8" t="s">
        <v>2</v>
      </c>
      <c r="I15" s="8" t="s">
        <v>18</v>
      </c>
      <c r="J15" s="35"/>
      <c r="K15" s="39"/>
      <c r="L15" s="35"/>
      <c r="M15" s="35"/>
    </row>
    <row r="16" spans="1:13" ht="16.5">
      <c r="A16" s="1">
        <v>1</v>
      </c>
      <c r="B16" s="9"/>
      <c r="C16" s="9"/>
      <c r="D16" s="9"/>
      <c r="E16" s="22"/>
      <c r="F16" s="9"/>
      <c r="G16" s="10"/>
      <c r="H16" s="10"/>
      <c r="I16" s="10"/>
      <c r="J16" s="23"/>
      <c r="K16" s="31"/>
      <c r="L16" s="1">
        <f>IF(COUNTA(H16)&gt;0,IF(COUNTA(I16)&gt;0,IF(COUNTA(G16)&gt;0,6,7),IF(COUNTA(G16)&gt;0,4,2)),IF(COUNTA(I16)&gt;0,IF(COUNTA(G16)&gt;0,5,3),IF(COUNTA(G16)&gt;0,1,0)))</f>
        <v>0</v>
      </c>
      <c r="M16" s="1">
        <f>IF(L16&gt;0,CHOOSE(L16,800,300,220,999,960,1150,390),0)</f>
        <v>0</v>
      </c>
    </row>
    <row r="17" spans="1:13" ht="16.5">
      <c r="A17" s="1">
        <v>2</v>
      </c>
      <c r="B17" s="9"/>
      <c r="C17" s="9"/>
      <c r="D17" s="9"/>
      <c r="E17" s="24"/>
      <c r="F17" s="9"/>
      <c r="G17" s="10"/>
      <c r="H17" s="10"/>
      <c r="I17" s="10"/>
      <c r="J17" s="9"/>
      <c r="K17" s="32"/>
      <c r="L17" s="1">
        <f>IF(COUNTA(H17)&gt;0,IF(COUNTA(I17)&gt;0,IF(COUNTA(G17)&gt;0,6,7),IF(COUNTA(G17)&gt;0,4,2)),IF(COUNTA(I17)&gt;0,IF(COUNTA(G17)&gt;0,5,3),IF(COUNTA(G17)&gt;0,1,0)))</f>
        <v>0</v>
      </c>
      <c r="M17" s="1">
        <f aca="true" t="shared" si="0" ref="M17:M80">IF(L17&gt;0,CHOOSE(L17,800,300,220,999,960,1150,390),0)</f>
        <v>0</v>
      </c>
    </row>
    <row r="18" spans="1:13" ht="16.5">
      <c r="A18" s="1">
        <v>3</v>
      </c>
      <c r="B18" s="9"/>
      <c r="C18" s="9"/>
      <c r="D18" s="9"/>
      <c r="E18" s="24"/>
      <c r="F18" s="9"/>
      <c r="G18" s="10"/>
      <c r="H18" s="10"/>
      <c r="I18" s="10"/>
      <c r="J18" s="9"/>
      <c r="K18" s="32"/>
      <c r="L18" s="1">
        <f>IF(COUNTA(H18)&gt;0,IF(COUNTA(I18)&gt;0,IF(COUNTA(G18)&gt;0,6,7),IF(COUNTA(G18)&gt;0,4,2)),IF(COUNTA(I18)&gt;0,IF(COUNTA(G18)&gt;0,5,3),IF(COUNTA(G18)&gt;0,1,0)))</f>
        <v>0</v>
      </c>
      <c r="M18" s="1">
        <f t="shared" si="0"/>
        <v>0</v>
      </c>
    </row>
    <row r="19" spans="1:13" ht="16.5">
      <c r="A19" s="1">
        <v>4</v>
      </c>
      <c r="B19" s="9"/>
      <c r="C19" s="9"/>
      <c r="D19" s="9"/>
      <c r="E19" s="9"/>
      <c r="F19" s="9"/>
      <c r="G19" s="10"/>
      <c r="H19" s="10"/>
      <c r="I19" s="10"/>
      <c r="J19" s="9"/>
      <c r="K19" s="32"/>
      <c r="L19" s="1">
        <f>IF(COUNTA(H19)&gt;0,IF(COUNTA(I19)&gt;0,IF(COUNTA(G19)&gt;0,6,7),IF(COUNTA(G19)&gt;0,4,2)),IF(COUNTA(I19)&gt;0,IF(COUNTA(G19)&gt;0,5,3),IF(COUNTA(G19)&gt;0,1,0)))</f>
        <v>0</v>
      </c>
      <c r="M19" s="1">
        <f t="shared" si="0"/>
        <v>0</v>
      </c>
    </row>
    <row r="20" spans="1:13" ht="16.5">
      <c r="A20" s="1">
        <v>5</v>
      </c>
      <c r="B20" s="9"/>
      <c r="C20" s="9"/>
      <c r="D20" s="9"/>
      <c r="E20" s="9"/>
      <c r="F20" s="9"/>
      <c r="G20" s="10"/>
      <c r="H20" s="10"/>
      <c r="I20" s="10"/>
      <c r="J20" s="9"/>
      <c r="K20" s="32"/>
      <c r="L20" s="1">
        <f>IF(COUNTA(H20)&gt;0,IF(COUNTA(I20)&gt;0,IF(COUNTA(G20)&gt;0,6,7),IF(COUNTA(G20)&gt;0,4,2)),IF(COUNTA(I20)&gt;0,IF(COUNTA(G20)&gt;0,5,3),IF(COUNTA(G20)&gt;0,1,0)))</f>
        <v>0</v>
      </c>
      <c r="M20" s="1">
        <f t="shared" si="0"/>
        <v>0</v>
      </c>
    </row>
    <row r="21" spans="1:13" ht="16.5">
      <c r="A21" s="1">
        <v>6</v>
      </c>
      <c r="B21" s="9"/>
      <c r="C21" s="9"/>
      <c r="D21" s="9"/>
      <c r="E21" s="9"/>
      <c r="F21" s="9"/>
      <c r="G21" s="10"/>
      <c r="H21" s="10"/>
      <c r="I21" s="10"/>
      <c r="J21" s="9"/>
      <c r="K21" s="32"/>
      <c r="L21" s="1">
        <f aca="true" t="shared" si="1" ref="L21:L84">IF(COUNTA(H21)&gt;0,IF(COUNTA(I21)&gt;0,IF(COUNTA(G21)&gt;0,6,7),IF(COUNTA(G21)&gt;0,4,2)),IF(COUNTA(I21)&gt;0,IF(COUNTA(G21)&gt;0,5,3),IF(COUNTA(G21)&gt;0,1,0)))</f>
        <v>0</v>
      </c>
      <c r="M21" s="1">
        <f t="shared" si="0"/>
        <v>0</v>
      </c>
    </row>
    <row r="22" spans="1:13" ht="16.5">
      <c r="A22" s="1">
        <v>7</v>
      </c>
      <c r="B22" s="9"/>
      <c r="C22" s="9"/>
      <c r="D22" s="9"/>
      <c r="E22" s="9"/>
      <c r="F22" s="9"/>
      <c r="G22" s="10"/>
      <c r="H22" s="10"/>
      <c r="I22" s="10"/>
      <c r="J22" s="9"/>
      <c r="K22" s="32"/>
      <c r="L22" s="1">
        <f t="shared" si="1"/>
        <v>0</v>
      </c>
      <c r="M22" s="1">
        <f t="shared" si="0"/>
        <v>0</v>
      </c>
    </row>
    <row r="23" spans="1:13" ht="16.5">
      <c r="A23" s="1">
        <v>8</v>
      </c>
      <c r="B23" s="9"/>
      <c r="C23" s="9"/>
      <c r="D23" s="9"/>
      <c r="E23" s="9"/>
      <c r="F23" s="9"/>
      <c r="G23" s="10"/>
      <c r="H23" s="10"/>
      <c r="I23" s="10"/>
      <c r="J23" s="9"/>
      <c r="K23" s="32"/>
      <c r="L23" s="1">
        <f t="shared" si="1"/>
        <v>0</v>
      </c>
      <c r="M23" s="1">
        <f t="shared" si="0"/>
        <v>0</v>
      </c>
    </row>
    <row r="24" spans="1:13" ht="16.5">
      <c r="A24" s="1">
        <v>9</v>
      </c>
      <c r="B24" s="9"/>
      <c r="C24" s="9"/>
      <c r="D24" s="9"/>
      <c r="E24" s="9"/>
      <c r="F24" s="9"/>
      <c r="G24" s="10"/>
      <c r="H24" s="10"/>
      <c r="I24" s="10"/>
      <c r="J24" s="9"/>
      <c r="K24" s="32"/>
      <c r="L24" s="1">
        <f t="shared" si="1"/>
        <v>0</v>
      </c>
      <c r="M24" s="1">
        <f t="shared" si="0"/>
        <v>0</v>
      </c>
    </row>
    <row r="25" spans="1:13" ht="16.5">
      <c r="A25" s="1">
        <v>10</v>
      </c>
      <c r="B25" s="9"/>
      <c r="C25" s="9"/>
      <c r="D25" s="9"/>
      <c r="E25" s="9"/>
      <c r="F25" s="9"/>
      <c r="G25" s="10"/>
      <c r="H25" s="10"/>
      <c r="I25" s="10"/>
      <c r="J25" s="9"/>
      <c r="K25" s="32"/>
      <c r="L25" s="1">
        <f t="shared" si="1"/>
        <v>0</v>
      </c>
      <c r="M25" s="1">
        <f t="shared" si="0"/>
        <v>0</v>
      </c>
    </row>
    <row r="26" spans="1:13" ht="16.5">
      <c r="A26" s="1">
        <v>11</v>
      </c>
      <c r="B26" s="9"/>
      <c r="C26" s="9"/>
      <c r="D26" s="9"/>
      <c r="E26" s="9"/>
      <c r="F26" s="9"/>
      <c r="G26" s="10"/>
      <c r="H26" s="10"/>
      <c r="I26" s="10"/>
      <c r="J26" s="9"/>
      <c r="K26" s="32"/>
      <c r="L26" s="1">
        <f t="shared" si="1"/>
        <v>0</v>
      </c>
      <c r="M26" s="1">
        <f t="shared" si="0"/>
        <v>0</v>
      </c>
    </row>
    <row r="27" spans="1:13" ht="16.5">
      <c r="A27" s="1">
        <v>12</v>
      </c>
      <c r="B27" s="9"/>
      <c r="C27" s="9"/>
      <c r="D27" s="9"/>
      <c r="E27" s="9"/>
      <c r="F27" s="9"/>
      <c r="G27" s="10"/>
      <c r="H27" s="10"/>
      <c r="I27" s="10"/>
      <c r="J27" s="9"/>
      <c r="K27" s="32"/>
      <c r="L27" s="1">
        <f t="shared" si="1"/>
        <v>0</v>
      </c>
      <c r="M27" s="1">
        <f t="shared" si="0"/>
        <v>0</v>
      </c>
    </row>
    <row r="28" spans="1:13" ht="16.5">
      <c r="A28" s="1">
        <v>13</v>
      </c>
      <c r="B28" s="9"/>
      <c r="C28" s="9"/>
      <c r="D28" s="9"/>
      <c r="E28" s="9"/>
      <c r="F28" s="9"/>
      <c r="G28" s="10"/>
      <c r="H28" s="10"/>
      <c r="I28" s="10"/>
      <c r="J28" s="9"/>
      <c r="K28" s="32"/>
      <c r="L28" s="1">
        <f t="shared" si="1"/>
        <v>0</v>
      </c>
      <c r="M28" s="1">
        <f t="shared" si="0"/>
        <v>0</v>
      </c>
    </row>
    <row r="29" spans="1:13" ht="16.5">
      <c r="A29" s="1">
        <v>14</v>
      </c>
      <c r="B29" s="9"/>
      <c r="C29" s="9"/>
      <c r="D29" s="9"/>
      <c r="E29" s="9"/>
      <c r="F29" s="9"/>
      <c r="G29" s="10"/>
      <c r="H29" s="10"/>
      <c r="I29" s="10"/>
      <c r="J29" s="9"/>
      <c r="K29" s="32"/>
      <c r="L29" s="1">
        <f t="shared" si="1"/>
        <v>0</v>
      </c>
      <c r="M29" s="1">
        <f t="shared" si="0"/>
        <v>0</v>
      </c>
    </row>
    <row r="30" spans="1:13" ht="16.5">
      <c r="A30" s="1">
        <v>15</v>
      </c>
      <c r="B30" s="9"/>
      <c r="C30" s="9"/>
      <c r="D30" s="9"/>
      <c r="E30" s="9"/>
      <c r="F30" s="9"/>
      <c r="G30" s="10"/>
      <c r="H30" s="10"/>
      <c r="I30" s="10"/>
      <c r="J30" s="9"/>
      <c r="K30" s="32"/>
      <c r="L30" s="1">
        <f t="shared" si="1"/>
        <v>0</v>
      </c>
      <c r="M30" s="1">
        <f t="shared" si="0"/>
        <v>0</v>
      </c>
    </row>
    <row r="31" spans="1:13" ht="16.5">
      <c r="A31" s="1">
        <v>16</v>
      </c>
      <c r="B31" s="9"/>
      <c r="C31" s="9"/>
      <c r="D31" s="9"/>
      <c r="E31" s="9"/>
      <c r="F31" s="9"/>
      <c r="G31" s="10"/>
      <c r="H31" s="10"/>
      <c r="I31" s="10"/>
      <c r="J31" s="9"/>
      <c r="K31" s="32"/>
      <c r="L31" s="1">
        <f t="shared" si="1"/>
        <v>0</v>
      </c>
      <c r="M31" s="1">
        <f t="shared" si="0"/>
        <v>0</v>
      </c>
    </row>
    <row r="32" spans="1:13" ht="16.5">
      <c r="A32" s="1">
        <v>17</v>
      </c>
      <c r="B32" s="9"/>
      <c r="C32" s="9"/>
      <c r="D32" s="9"/>
      <c r="E32" s="9"/>
      <c r="F32" s="9"/>
      <c r="G32" s="10"/>
      <c r="H32" s="10"/>
      <c r="I32" s="10"/>
      <c r="J32" s="9"/>
      <c r="K32" s="32"/>
      <c r="L32" s="1">
        <f t="shared" si="1"/>
        <v>0</v>
      </c>
      <c r="M32" s="1">
        <f t="shared" si="0"/>
        <v>0</v>
      </c>
    </row>
    <row r="33" spans="1:13" ht="16.5">
      <c r="A33" s="1">
        <v>18</v>
      </c>
      <c r="B33" s="9"/>
      <c r="C33" s="9"/>
      <c r="D33" s="9"/>
      <c r="E33" s="9"/>
      <c r="F33" s="9"/>
      <c r="G33" s="10"/>
      <c r="H33" s="10"/>
      <c r="I33" s="10"/>
      <c r="J33" s="9"/>
      <c r="K33" s="32"/>
      <c r="L33" s="1">
        <f t="shared" si="1"/>
        <v>0</v>
      </c>
      <c r="M33" s="1">
        <f t="shared" si="0"/>
        <v>0</v>
      </c>
    </row>
    <row r="34" spans="1:13" ht="16.5">
      <c r="A34" s="1">
        <v>19</v>
      </c>
      <c r="B34" s="9"/>
      <c r="C34" s="9"/>
      <c r="D34" s="9"/>
      <c r="E34" s="9"/>
      <c r="F34" s="9"/>
      <c r="G34" s="10"/>
      <c r="H34" s="10"/>
      <c r="I34" s="10"/>
      <c r="J34" s="9"/>
      <c r="K34" s="32"/>
      <c r="L34" s="1">
        <f t="shared" si="1"/>
        <v>0</v>
      </c>
      <c r="M34" s="1">
        <f t="shared" si="0"/>
        <v>0</v>
      </c>
    </row>
    <row r="35" spans="1:13" ht="16.5">
      <c r="A35" s="1">
        <v>20</v>
      </c>
      <c r="B35" s="9"/>
      <c r="C35" s="9"/>
      <c r="D35" s="9"/>
      <c r="E35" s="9"/>
      <c r="F35" s="9"/>
      <c r="G35" s="10"/>
      <c r="H35" s="10"/>
      <c r="I35" s="10"/>
      <c r="J35" s="9"/>
      <c r="K35" s="32"/>
      <c r="L35" s="1">
        <f t="shared" si="1"/>
        <v>0</v>
      </c>
      <c r="M35" s="1">
        <f t="shared" si="0"/>
        <v>0</v>
      </c>
    </row>
    <row r="36" spans="1:13" ht="16.5">
      <c r="A36" s="1">
        <v>21</v>
      </c>
      <c r="B36" s="9"/>
      <c r="C36" s="9"/>
      <c r="D36" s="9"/>
      <c r="E36" s="9"/>
      <c r="F36" s="9"/>
      <c r="G36" s="10"/>
      <c r="H36" s="10"/>
      <c r="I36" s="10"/>
      <c r="J36" s="9"/>
      <c r="K36" s="32"/>
      <c r="L36" s="1">
        <f t="shared" si="1"/>
        <v>0</v>
      </c>
      <c r="M36" s="1">
        <f t="shared" si="0"/>
        <v>0</v>
      </c>
    </row>
    <row r="37" spans="1:13" ht="16.5">
      <c r="A37" s="1">
        <v>22</v>
      </c>
      <c r="B37" s="9"/>
      <c r="C37" s="9"/>
      <c r="D37" s="9"/>
      <c r="E37" s="9"/>
      <c r="F37" s="9"/>
      <c r="G37" s="10"/>
      <c r="H37" s="10"/>
      <c r="I37" s="10"/>
      <c r="J37" s="9"/>
      <c r="K37" s="32"/>
      <c r="L37" s="1">
        <f t="shared" si="1"/>
        <v>0</v>
      </c>
      <c r="M37" s="1">
        <f t="shared" si="0"/>
        <v>0</v>
      </c>
    </row>
    <row r="38" spans="1:13" ht="16.5">
      <c r="A38" s="1">
        <v>23</v>
      </c>
      <c r="B38" s="9"/>
      <c r="C38" s="9"/>
      <c r="D38" s="9"/>
      <c r="E38" s="9"/>
      <c r="F38" s="9"/>
      <c r="G38" s="10"/>
      <c r="H38" s="10"/>
      <c r="I38" s="10"/>
      <c r="J38" s="9"/>
      <c r="K38" s="32"/>
      <c r="L38" s="1">
        <f t="shared" si="1"/>
        <v>0</v>
      </c>
      <c r="M38" s="1">
        <f t="shared" si="0"/>
        <v>0</v>
      </c>
    </row>
    <row r="39" spans="1:13" ht="16.5">
      <c r="A39" s="1">
        <v>24</v>
      </c>
      <c r="B39" s="9"/>
      <c r="C39" s="9"/>
      <c r="D39" s="9"/>
      <c r="E39" s="9"/>
      <c r="F39" s="9"/>
      <c r="G39" s="10"/>
      <c r="H39" s="10"/>
      <c r="I39" s="10"/>
      <c r="J39" s="9"/>
      <c r="K39" s="32"/>
      <c r="L39" s="1">
        <f t="shared" si="1"/>
        <v>0</v>
      </c>
      <c r="M39" s="1">
        <f t="shared" si="0"/>
        <v>0</v>
      </c>
    </row>
    <row r="40" spans="1:13" ht="16.5">
      <c r="A40" s="1">
        <v>25</v>
      </c>
      <c r="B40" s="9"/>
      <c r="C40" s="9"/>
      <c r="D40" s="9"/>
      <c r="E40" s="9"/>
      <c r="F40" s="9"/>
      <c r="G40" s="10"/>
      <c r="H40" s="10"/>
      <c r="I40" s="10"/>
      <c r="J40" s="9"/>
      <c r="K40" s="32"/>
      <c r="L40" s="1">
        <f t="shared" si="1"/>
        <v>0</v>
      </c>
      <c r="M40" s="1">
        <f t="shared" si="0"/>
        <v>0</v>
      </c>
    </row>
    <row r="41" spans="1:13" ht="16.5">
      <c r="A41" s="1">
        <v>26</v>
      </c>
      <c r="B41" s="9"/>
      <c r="C41" s="9"/>
      <c r="D41" s="9"/>
      <c r="E41" s="9"/>
      <c r="F41" s="9"/>
      <c r="G41" s="10"/>
      <c r="H41" s="10"/>
      <c r="I41" s="10"/>
      <c r="J41" s="9"/>
      <c r="K41" s="32"/>
      <c r="L41" s="1">
        <f t="shared" si="1"/>
        <v>0</v>
      </c>
      <c r="M41" s="1">
        <f t="shared" si="0"/>
        <v>0</v>
      </c>
    </row>
    <row r="42" spans="1:13" ht="16.5">
      <c r="A42" s="1">
        <v>27</v>
      </c>
      <c r="B42" s="9"/>
      <c r="C42" s="9"/>
      <c r="D42" s="9"/>
      <c r="E42" s="9"/>
      <c r="F42" s="9"/>
      <c r="G42" s="10"/>
      <c r="H42" s="10"/>
      <c r="I42" s="10"/>
      <c r="J42" s="9"/>
      <c r="K42" s="32"/>
      <c r="L42" s="1">
        <f t="shared" si="1"/>
        <v>0</v>
      </c>
      <c r="M42" s="1">
        <f t="shared" si="0"/>
        <v>0</v>
      </c>
    </row>
    <row r="43" spans="1:13" ht="16.5">
      <c r="A43" s="1">
        <v>28</v>
      </c>
      <c r="B43" s="9"/>
      <c r="C43" s="9"/>
      <c r="D43" s="9"/>
      <c r="E43" s="9"/>
      <c r="F43" s="9"/>
      <c r="G43" s="10"/>
      <c r="H43" s="10"/>
      <c r="I43" s="10"/>
      <c r="J43" s="9"/>
      <c r="K43" s="32"/>
      <c r="L43" s="1">
        <f t="shared" si="1"/>
        <v>0</v>
      </c>
      <c r="M43" s="1">
        <f t="shared" si="0"/>
        <v>0</v>
      </c>
    </row>
    <row r="44" spans="1:13" ht="16.5">
      <c r="A44" s="1">
        <v>29</v>
      </c>
      <c r="B44" s="9"/>
      <c r="C44" s="9"/>
      <c r="D44" s="9"/>
      <c r="E44" s="9"/>
      <c r="F44" s="9"/>
      <c r="G44" s="10"/>
      <c r="H44" s="10"/>
      <c r="I44" s="10"/>
      <c r="J44" s="9"/>
      <c r="K44" s="32"/>
      <c r="L44" s="1">
        <f t="shared" si="1"/>
        <v>0</v>
      </c>
      <c r="M44" s="1">
        <f t="shared" si="0"/>
        <v>0</v>
      </c>
    </row>
    <row r="45" spans="1:13" ht="16.5">
      <c r="A45" s="1">
        <v>30</v>
      </c>
      <c r="B45" s="9"/>
      <c r="C45" s="9"/>
      <c r="D45" s="9"/>
      <c r="E45" s="9"/>
      <c r="F45" s="9"/>
      <c r="G45" s="10"/>
      <c r="H45" s="10"/>
      <c r="I45" s="10"/>
      <c r="J45" s="9"/>
      <c r="K45" s="32"/>
      <c r="L45" s="1">
        <f t="shared" si="1"/>
        <v>0</v>
      </c>
      <c r="M45" s="1">
        <f t="shared" si="0"/>
        <v>0</v>
      </c>
    </row>
    <row r="46" spans="1:13" ht="16.5">
      <c r="A46" s="1">
        <v>31</v>
      </c>
      <c r="B46" s="9"/>
      <c r="C46" s="9"/>
      <c r="D46" s="9"/>
      <c r="E46" s="9"/>
      <c r="F46" s="9"/>
      <c r="G46" s="10"/>
      <c r="H46" s="10"/>
      <c r="I46" s="10"/>
      <c r="J46" s="9"/>
      <c r="K46" s="32"/>
      <c r="L46" s="1">
        <f t="shared" si="1"/>
        <v>0</v>
      </c>
      <c r="M46" s="1">
        <f t="shared" si="0"/>
        <v>0</v>
      </c>
    </row>
    <row r="47" spans="1:13" ht="16.5">
      <c r="A47" s="1">
        <v>32</v>
      </c>
      <c r="B47" s="9"/>
      <c r="C47" s="9"/>
      <c r="D47" s="9"/>
      <c r="E47" s="9"/>
      <c r="F47" s="9"/>
      <c r="G47" s="10"/>
      <c r="H47" s="10"/>
      <c r="I47" s="10"/>
      <c r="J47" s="9"/>
      <c r="K47" s="32"/>
      <c r="L47" s="1">
        <f t="shared" si="1"/>
        <v>0</v>
      </c>
      <c r="M47" s="1">
        <f t="shared" si="0"/>
        <v>0</v>
      </c>
    </row>
    <row r="48" spans="1:13" ht="16.5">
      <c r="A48" s="1">
        <v>33</v>
      </c>
      <c r="B48" s="9"/>
      <c r="C48" s="9"/>
      <c r="D48" s="9"/>
      <c r="E48" s="9"/>
      <c r="F48" s="9"/>
      <c r="G48" s="10"/>
      <c r="H48" s="10"/>
      <c r="I48" s="10"/>
      <c r="J48" s="9"/>
      <c r="K48" s="32"/>
      <c r="L48" s="1">
        <f t="shared" si="1"/>
        <v>0</v>
      </c>
      <c r="M48" s="1">
        <f t="shared" si="0"/>
        <v>0</v>
      </c>
    </row>
    <row r="49" spans="1:13" ht="16.5">
      <c r="A49" s="1">
        <v>34</v>
      </c>
      <c r="B49" s="9"/>
      <c r="C49" s="9"/>
      <c r="D49" s="9"/>
      <c r="E49" s="9"/>
      <c r="F49" s="9"/>
      <c r="G49" s="10"/>
      <c r="H49" s="10"/>
      <c r="I49" s="10"/>
      <c r="J49" s="9"/>
      <c r="K49" s="32"/>
      <c r="L49" s="1">
        <f t="shared" si="1"/>
        <v>0</v>
      </c>
      <c r="M49" s="1">
        <f t="shared" si="0"/>
        <v>0</v>
      </c>
    </row>
    <row r="50" spans="1:13" ht="16.5">
      <c r="A50" s="1">
        <v>35</v>
      </c>
      <c r="B50" s="9"/>
      <c r="C50" s="9"/>
      <c r="D50" s="9"/>
      <c r="E50" s="9"/>
      <c r="F50" s="9"/>
      <c r="G50" s="10"/>
      <c r="H50" s="10"/>
      <c r="I50" s="10"/>
      <c r="J50" s="9"/>
      <c r="K50" s="32"/>
      <c r="L50" s="1">
        <f t="shared" si="1"/>
        <v>0</v>
      </c>
      <c r="M50" s="1">
        <f t="shared" si="0"/>
        <v>0</v>
      </c>
    </row>
    <row r="51" spans="1:13" ht="16.5">
      <c r="A51" s="1">
        <v>36</v>
      </c>
      <c r="B51" s="9"/>
      <c r="C51" s="9"/>
      <c r="D51" s="9"/>
      <c r="E51" s="9"/>
      <c r="F51" s="9"/>
      <c r="G51" s="10"/>
      <c r="H51" s="10"/>
      <c r="I51" s="10"/>
      <c r="J51" s="9"/>
      <c r="K51" s="32"/>
      <c r="L51" s="1">
        <f t="shared" si="1"/>
        <v>0</v>
      </c>
      <c r="M51" s="1">
        <f t="shared" si="0"/>
        <v>0</v>
      </c>
    </row>
    <row r="52" spans="1:13" ht="16.5">
      <c r="A52" s="1">
        <v>37</v>
      </c>
      <c r="B52" s="9"/>
      <c r="C52" s="9"/>
      <c r="D52" s="9"/>
      <c r="E52" s="9"/>
      <c r="F52" s="9"/>
      <c r="G52" s="10"/>
      <c r="H52" s="10"/>
      <c r="I52" s="10"/>
      <c r="J52" s="9"/>
      <c r="K52" s="32"/>
      <c r="L52" s="1">
        <f t="shared" si="1"/>
        <v>0</v>
      </c>
      <c r="M52" s="1">
        <f t="shared" si="0"/>
        <v>0</v>
      </c>
    </row>
    <row r="53" spans="1:13" ht="16.5">
      <c r="A53" s="1">
        <v>38</v>
      </c>
      <c r="B53" s="9"/>
      <c r="C53" s="9"/>
      <c r="D53" s="9"/>
      <c r="E53" s="9"/>
      <c r="F53" s="9"/>
      <c r="G53" s="10"/>
      <c r="H53" s="10"/>
      <c r="I53" s="10"/>
      <c r="J53" s="9"/>
      <c r="K53" s="32"/>
      <c r="L53" s="1">
        <f t="shared" si="1"/>
        <v>0</v>
      </c>
      <c r="M53" s="1">
        <f t="shared" si="0"/>
        <v>0</v>
      </c>
    </row>
    <row r="54" spans="1:13" ht="16.5">
      <c r="A54" s="1">
        <v>39</v>
      </c>
      <c r="B54" s="9"/>
      <c r="C54" s="9"/>
      <c r="D54" s="9"/>
      <c r="E54" s="9"/>
      <c r="F54" s="9"/>
      <c r="G54" s="10"/>
      <c r="H54" s="10"/>
      <c r="I54" s="10"/>
      <c r="J54" s="9"/>
      <c r="K54" s="32"/>
      <c r="L54" s="1">
        <f t="shared" si="1"/>
        <v>0</v>
      </c>
      <c r="M54" s="1">
        <f t="shared" si="0"/>
        <v>0</v>
      </c>
    </row>
    <row r="55" spans="1:13" ht="16.5">
      <c r="A55" s="1">
        <v>40</v>
      </c>
      <c r="B55" s="9"/>
      <c r="C55" s="9"/>
      <c r="D55" s="9"/>
      <c r="E55" s="9"/>
      <c r="F55" s="9"/>
      <c r="G55" s="10"/>
      <c r="H55" s="10"/>
      <c r="I55" s="10"/>
      <c r="J55" s="9"/>
      <c r="K55" s="32"/>
      <c r="L55" s="1">
        <f t="shared" si="1"/>
        <v>0</v>
      </c>
      <c r="M55" s="1">
        <f t="shared" si="0"/>
        <v>0</v>
      </c>
    </row>
    <row r="56" spans="1:13" ht="16.5">
      <c r="A56" s="1">
        <v>41</v>
      </c>
      <c r="B56" s="9"/>
      <c r="C56" s="9"/>
      <c r="D56" s="9"/>
      <c r="E56" s="9"/>
      <c r="F56" s="9"/>
      <c r="G56" s="10"/>
      <c r="H56" s="10"/>
      <c r="I56" s="10"/>
      <c r="J56" s="9"/>
      <c r="K56" s="32"/>
      <c r="L56" s="1">
        <f t="shared" si="1"/>
        <v>0</v>
      </c>
      <c r="M56" s="1">
        <f t="shared" si="0"/>
        <v>0</v>
      </c>
    </row>
    <row r="57" spans="1:13" ht="16.5">
      <c r="A57" s="1">
        <v>42</v>
      </c>
      <c r="B57" s="9"/>
      <c r="C57" s="9"/>
      <c r="D57" s="9"/>
      <c r="E57" s="9"/>
      <c r="F57" s="9"/>
      <c r="G57" s="10"/>
      <c r="H57" s="10"/>
      <c r="I57" s="10"/>
      <c r="J57" s="9"/>
      <c r="K57" s="32"/>
      <c r="L57" s="1">
        <f t="shared" si="1"/>
        <v>0</v>
      </c>
      <c r="M57" s="1">
        <f t="shared" si="0"/>
        <v>0</v>
      </c>
    </row>
    <row r="58" spans="1:13" ht="16.5">
      <c r="A58" s="1">
        <v>43</v>
      </c>
      <c r="B58" s="9"/>
      <c r="C58" s="9"/>
      <c r="D58" s="9"/>
      <c r="E58" s="9"/>
      <c r="F58" s="9"/>
      <c r="G58" s="10"/>
      <c r="H58" s="10"/>
      <c r="I58" s="10"/>
      <c r="J58" s="9"/>
      <c r="K58" s="32"/>
      <c r="L58" s="1">
        <f t="shared" si="1"/>
        <v>0</v>
      </c>
      <c r="M58" s="1">
        <f t="shared" si="0"/>
        <v>0</v>
      </c>
    </row>
    <row r="59" spans="1:13" ht="16.5">
      <c r="A59" s="1">
        <v>44</v>
      </c>
      <c r="B59" s="9"/>
      <c r="C59" s="9"/>
      <c r="D59" s="9"/>
      <c r="E59" s="9"/>
      <c r="F59" s="9"/>
      <c r="G59" s="10"/>
      <c r="H59" s="10"/>
      <c r="I59" s="10"/>
      <c r="J59" s="9"/>
      <c r="K59" s="32"/>
      <c r="L59" s="1">
        <f t="shared" si="1"/>
        <v>0</v>
      </c>
      <c r="M59" s="1">
        <f t="shared" si="0"/>
        <v>0</v>
      </c>
    </row>
    <row r="60" spans="1:13" ht="16.5">
      <c r="A60" s="1">
        <v>45</v>
      </c>
      <c r="B60" s="9"/>
      <c r="C60" s="9"/>
      <c r="D60" s="9"/>
      <c r="E60" s="9"/>
      <c r="F60" s="9"/>
      <c r="G60" s="10"/>
      <c r="H60" s="10"/>
      <c r="I60" s="10"/>
      <c r="J60" s="9"/>
      <c r="K60" s="32"/>
      <c r="L60" s="1">
        <f t="shared" si="1"/>
        <v>0</v>
      </c>
      <c r="M60" s="1">
        <f t="shared" si="0"/>
        <v>0</v>
      </c>
    </row>
    <row r="61" spans="1:13" ht="16.5">
      <c r="A61" s="1">
        <v>46</v>
      </c>
      <c r="B61" s="9"/>
      <c r="C61" s="9"/>
      <c r="D61" s="9"/>
      <c r="E61" s="9"/>
      <c r="F61" s="9"/>
      <c r="G61" s="10"/>
      <c r="H61" s="10"/>
      <c r="I61" s="10"/>
      <c r="J61" s="9"/>
      <c r="K61" s="32"/>
      <c r="L61" s="1">
        <f t="shared" si="1"/>
        <v>0</v>
      </c>
      <c r="M61" s="1">
        <f t="shared" si="0"/>
        <v>0</v>
      </c>
    </row>
    <row r="62" spans="1:13" ht="16.5">
      <c r="A62" s="1">
        <v>47</v>
      </c>
      <c r="B62" s="9"/>
      <c r="C62" s="9"/>
      <c r="D62" s="9"/>
      <c r="E62" s="9"/>
      <c r="F62" s="9"/>
      <c r="G62" s="10"/>
      <c r="H62" s="10"/>
      <c r="I62" s="10"/>
      <c r="J62" s="9"/>
      <c r="K62" s="32"/>
      <c r="L62" s="1">
        <f t="shared" si="1"/>
        <v>0</v>
      </c>
      <c r="M62" s="1">
        <f t="shared" si="0"/>
        <v>0</v>
      </c>
    </row>
    <row r="63" spans="1:13" ht="16.5">
      <c r="A63" s="1">
        <v>48</v>
      </c>
      <c r="B63" s="9"/>
      <c r="C63" s="9"/>
      <c r="D63" s="9"/>
      <c r="E63" s="9"/>
      <c r="F63" s="9"/>
      <c r="G63" s="10"/>
      <c r="H63" s="10"/>
      <c r="I63" s="10"/>
      <c r="J63" s="9"/>
      <c r="K63" s="32"/>
      <c r="L63" s="1">
        <f t="shared" si="1"/>
        <v>0</v>
      </c>
      <c r="M63" s="1">
        <f t="shared" si="0"/>
        <v>0</v>
      </c>
    </row>
    <row r="64" spans="1:13" ht="16.5">
      <c r="A64" s="1">
        <v>49</v>
      </c>
      <c r="B64" s="9"/>
      <c r="C64" s="26"/>
      <c r="D64" s="9"/>
      <c r="E64" s="9"/>
      <c r="F64" s="9"/>
      <c r="G64" s="10"/>
      <c r="H64" s="10"/>
      <c r="I64" s="10"/>
      <c r="J64" s="9"/>
      <c r="K64" s="32"/>
      <c r="L64" s="1">
        <f t="shared" si="1"/>
        <v>0</v>
      </c>
      <c r="M64" s="1">
        <f t="shared" si="0"/>
        <v>0</v>
      </c>
    </row>
    <row r="65" spans="1:13" ht="16.5">
      <c r="A65" s="1">
        <v>50</v>
      </c>
      <c r="B65" s="9"/>
      <c r="C65" s="26"/>
      <c r="D65" s="9"/>
      <c r="E65" s="9"/>
      <c r="F65" s="9"/>
      <c r="G65" s="10"/>
      <c r="H65" s="10"/>
      <c r="I65" s="10"/>
      <c r="J65" s="9"/>
      <c r="K65" s="32"/>
      <c r="L65" s="1">
        <f t="shared" si="1"/>
        <v>0</v>
      </c>
      <c r="M65" s="1">
        <f t="shared" si="0"/>
        <v>0</v>
      </c>
    </row>
    <row r="66" spans="1:13" ht="16.5">
      <c r="A66" s="1">
        <v>51</v>
      </c>
      <c r="B66" s="9"/>
      <c r="C66" s="26"/>
      <c r="D66" s="9"/>
      <c r="E66" s="9"/>
      <c r="F66" s="9"/>
      <c r="G66" s="10"/>
      <c r="H66" s="10"/>
      <c r="I66" s="10"/>
      <c r="J66" s="9"/>
      <c r="K66" s="32"/>
      <c r="L66" s="1">
        <f t="shared" si="1"/>
        <v>0</v>
      </c>
      <c r="M66" s="1">
        <f t="shared" si="0"/>
        <v>0</v>
      </c>
    </row>
    <row r="67" spans="1:13" ht="16.5">
      <c r="A67" s="1">
        <v>52</v>
      </c>
      <c r="B67" s="9"/>
      <c r="C67" s="26"/>
      <c r="D67" s="9"/>
      <c r="E67" s="9"/>
      <c r="F67" s="9"/>
      <c r="G67" s="10"/>
      <c r="H67" s="10"/>
      <c r="I67" s="10"/>
      <c r="J67" s="9"/>
      <c r="K67" s="32"/>
      <c r="L67" s="1">
        <f t="shared" si="1"/>
        <v>0</v>
      </c>
      <c r="M67" s="1">
        <f t="shared" si="0"/>
        <v>0</v>
      </c>
    </row>
    <row r="68" spans="1:13" ht="16.5">
      <c r="A68" s="1">
        <v>53</v>
      </c>
      <c r="B68" s="9"/>
      <c r="C68" s="26"/>
      <c r="D68" s="9"/>
      <c r="E68" s="9"/>
      <c r="F68" s="9"/>
      <c r="G68" s="10"/>
      <c r="H68" s="10"/>
      <c r="I68" s="10"/>
      <c r="J68" s="9"/>
      <c r="K68" s="32"/>
      <c r="L68" s="1">
        <f t="shared" si="1"/>
        <v>0</v>
      </c>
      <c r="M68" s="1">
        <f t="shared" si="0"/>
        <v>0</v>
      </c>
    </row>
    <row r="69" spans="1:13" ht="16.5">
      <c r="A69" s="1">
        <v>54</v>
      </c>
      <c r="B69" s="9"/>
      <c r="C69" s="26"/>
      <c r="D69" s="9"/>
      <c r="E69" s="9"/>
      <c r="F69" s="9"/>
      <c r="G69" s="10"/>
      <c r="H69" s="10"/>
      <c r="I69" s="10"/>
      <c r="J69" s="9"/>
      <c r="K69" s="32"/>
      <c r="L69" s="1">
        <f t="shared" si="1"/>
        <v>0</v>
      </c>
      <c r="M69" s="1">
        <f t="shared" si="0"/>
        <v>0</v>
      </c>
    </row>
    <row r="70" spans="1:13" ht="16.5">
      <c r="A70" s="1">
        <v>55</v>
      </c>
      <c r="B70" s="9"/>
      <c r="C70" s="26"/>
      <c r="D70" s="9"/>
      <c r="E70" s="9"/>
      <c r="F70" s="9"/>
      <c r="G70" s="10"/>
      <c r="H70" s="10"/>
      <c r="I70" s="10"/>
      <c r="J70" s="9"/>
      <c r="K70" s="32"/>
      <c r="L70" s="1">
        <f t="shared" si="1"/>
        <v>0</v>
      </c>
      <c r="M70" s="1">
        <f t="shared" si="0"/>
        <v>0</v>
      </c>
    </row>
    <row r="71" spans="1:13" ht="16.5">
      <c r="A71" s="1">
        <v>56</v>
      </c>
      <c r="B71" s="9"/>
      <c r="C71" s="26"/>
      <c r="D71" s="9"/>
      <c r="E71" s="9"/>
      <c r="F71" s="9"/>
      <c r="G71" s="10"/>
      <c r="H71" s="10"/>
      <c r="I71" s="10"/>
      <c r="J71" s="9"/>
      <c r="K71" s="32"/>
      <c r="L71" s="1">
        <f t="shared" si="1"/>
        <v>0</v>
      </c>
      <c r="M71" s="1">
        <f t="shared" si="0"/>
        <v>0</v>
      </c>
    </row>
    <row r="72" spans="1:13" ht="16.5">
      <c r="A72" s="1">
        <v>57</v>
      </c>
      <c r="B72" s="9"/>
      <c r="C72" s="26"/>
      <c r="D72" s="9"/>
      <c r="E72" s="9"/>
      <c r="F72" s="9"/>
      <c r="G72" s="10"/>
      <c r="H72" s="10"/>
      <c r="I72" s="10"/>
      <c r="J72" s="9"/>
      <c r="K72" s="32"/>
      <c r="L72" s="1">
        <f t="shared" si="1"/>
        <v>0</v>
      </c>
      <c r="M72" s="1">
        <f t="shared" si="0"/>
        <v>0</v>
      </c>
    </row>
    <row r="73" spans="1:13" ht="16.5">
      <c r="A73" s="1">
        <v>58</v>
      </c>
      <c r="B73" s="9"/>
      <c r="C73" s="26"/>
      <c r="D73" s="9"/>
      <c r="E73" s="9"/>
      <c r="F73" s="9"/>
      <c r="G73" s="10"/>
      <c r="H73" s="10"/>
      <c r="I73" s="10"/>
      <c r="J73" s="9"/>
      <c r="K73" s="32"/>
      <c r="L73" s="1">
        <f t="shared" si="1"/>
        <v>0</v>
      </c>
      <c r="M73" s="1">
        <f t="shared" si="0"/>
        <v>0</v>
      </c>
    </row>
    <row r="74" spans="1:13" ht="16.5">
      <c r="A74" s="1">
        <v>59</v>
      </c>
      <c r="B74" s="9"/>
      <c r="C74" s="26"/>
      <c r="D74" s="9"/>
      <c r="E74" s="9"/>
      <c r="F74" s="9"/>
      <c r="G74" s="10"/>
      <c r="H74" s="10"/>
      <c r="I74" s="10"/>
      <c r="J74" s="9"/>
      <c r="K74" s="32"/>
      <c r="L74" s="1">
        <f t="shared" si="1"/>
        <v>0</v>
      </c>
      <c r="M74" s="1">
        <f t="shared" si="0"/>
        <v>0</v>
      </c>
    </row>
    <row r="75" spans="1:13" ht="16.5">
      <c r="A75" s="1">
        <v>60</v>
      </c>
      <c r="B75" s="9"/>
      <c r="C75" s="26"/>
      <c r="D75" s="9"/>
      <c r="E75" s="9"/>
      <c r="F75" s="9"/>
      <c r="G75" s="10"/>
      <c r="H75" s="10"/>
      <c r="I75" s="10"/>
      <c r="J75" s="9"/>
      <c r="K75" s="32"/>
      <c r="L75" s="1">
        <f t="shared" si="1"/>
        <v>0</v>
      </c>
      <c r="M75" s="1">
        <f t="shared" si="0"/>
        <v>0</v>
      </c>
    </row>
    <row r="76" spans="1:13" ht="16.5">
      <c r="A76" s="1">
        <v>61</v>
      </c>
      <c r="B76" s="9"/>
      <c r="C76" s="26"/>
      <c r="D76" s="9"/>
      <c r="E76" s="9"/>
      <c r="F76" s="9"/>
      <c r="G76" s="10"/>
      <c r="H76" s="10"/>
      <c r="I76" s="10"/>
      <c r="J76" s="9"/>
      <c r="K76" s="32"/>
      <c r="L76" s="1">
        <f t="shared" si="1"/>
        <v>0</v>
      </c>
      <c r="M76" s="1">
        <f t="shared" si="0"/>
        <v>0</v>
      </c>
    </row>
    <row r="77" spans="1:13" ht="16.5">
      <c r="A77" s="1">
        <v>62</v>
      </c>
      <c r="B77" s="9"/>
      <c r="C77" s="26"/>
      <c r="D77" s="9"/>
      <c r="E77" s="9"/>
      <c r="F77" s="9"/>
      <c r="G77" s="10"/>
      <c r="H77" s="10"/>
      <c r="I77" s="10"/>
      <c r="J77" s="9"/>
      <c r="K77" s="32"/>
      <c r="L77" s="1">
        <f t="shared" si="1"/>
        <v>0</v>
      </c>
      <c r="M77" s="1">
        <f t="shared" si="0"/>
        <v>0</v>
      </c>
    </row>
    <row r="78" spans="1:13" ht="16.5">
      <c r="A78" s="1">
        <v>63</v>
      </c>
      <c r="B78" s="9"/>
      <c r="C78" s="26"/>
      <c r="D78" s="9"/>
      <c r="E78" s="9"/>
      <c r="F78" s="9"/>
      <c r="G78" s="10"/>
      <c r="H78" s="10"/>
      <c r="I78" s="10"/>
      <c r="J78" s="9"/>
      <c r="K78" s="32"/>
      <c r="L78" s="1">
        <f t="shared" si="1"/>
        <v>0</v>
      </c>
      <c r="M78" s="1">
        <f t="shared" si="0"/>
        <v>0</v>
      </c>
    </row>
    <row r="79" spans="1:13" ht="16.5">
      <c r="A79" s="1">
        <v>64</v>
      </c>
      <c r="B79" s="9"/>
      <c r="C79" s="26"/>
      <c r="D79" s="9"/>
      <c r="E79" s="9"/>
      <c r="F79" s="9"/>
      <c r="G79" s="10"/>
      <c r="H79" s="10"/>
      <c r="I79" s="10"/>
      <c r="J79" s="9"/>
      <c r="K79" s="32"/>
      <c r="L79" s="1">
        <f t="shared" si="1"/>
        <v>0</v>
      </c>
      <c r="M79" s="1">
        <f t="shared" si="0"/>
        <v>0</v>
      </c>
    </row>
    <row r="80" spans="1:13" ht="16.5">
      <c r="A80" s="1">
        <v>65</v>
      </c>
      <c r="B80" s="9"/>
      <c r="C80" s="26"/>
      <c r="D80" s="9"/>
      <c r="E80" s="9"/>
      <c r="F80" s="9"/>
      <c r="G80" s="10"/>
      <c r="H80" s="10"/>
      <c r="I80" s="10"/>
      <c r="J80" s="9"/>
      <c r="K80" s="32"/>
      <c r="L80" s="1">
        <f t="shared" si="1"/>
        <v>0</v>
      </c>
      <c r="M80" s="1">
        <f t="shared" si="0"/>
        <v>0</v>
      </c>
    </row>
    <row r="81" spans="1:13" ht="16.5">
      <c r="A81" s="1">
        <v>66</v>
      </c>
      <c r="B81" s="9"/>
      <c r="C81" s="26"/>
      <c r="D81" s="9"/>
      <c r="E81" s="9"/>
      <c r="F81" s="9"/>
      <c r="G81" s="10"/>
      <c r="H81" s="10"/>
      <c r="I81" s="10"/>
      <c r="J81" s="9"/>
      <c r="K81" s="32"/>
      <c r="L81" s="1">
        <f t="shared" si="1"/>
        <v>0</v>
      </c>
      <c r="M81" s="1">
        <f aca="true" t="shared" si="2" ref="M81:M95">IF(L81&gt;0,CHOOSE(L81,800,300,220,999,960,1150,390),0)</f>
        <v>0</v>
      </c>
    </row>
    <row r="82" spans="1:13" ht="16.5">
      <c r="A82" s="1">
        <v>67</v>
      </c>
      <c r="B82" s="9"/>
      <c r="C82" s="26"/>
      <c r="D82" s="9"/>
      <c r="E82" s="9"/>
      <c r="F82" s="9"/>
      <c r="G82" s="10"/>
      <c r="H82" s="10"/>
      <c r="I82" s="10"/>
      <c r="J82" s="9"/>
      <c r="K82" s="32"/>
      <c r="L82" s="1">
        <f t="shared" si="1"/>
        <v>0</v>
      </c>
      <c r="M82" s="1">
        <f t="shared" si="2"/>
        <v>0</v>
      </c>
    </row>
    <row r="83" spans="1:13" ht="16.5">
      <c r="A83" s="1">
        <v>68</v>
      </c>
      <c r="B83" s="9"/>
      <c r="C83" s="26"/>
      <c r="D83" s="9"/>
      <c r="E83" s="9"/>
      <c r="F83" s="9"/>
      <c r="G83" s="10"/>
      <c r="H83" s="10"/>
      <c r="I83" s="10"/>
      <c r="J83" s="9"/>
      <c r="K83" s="32"/>
      <c r="L83" s="1">
        <f t="shared" si="1"/>
        <v>0</v>
      </c>
      <c r="M83" s="1">
        <f t="shared" si="2"/>
        <v>0</v>
      </c>
    </row>
    <row r="84" spans="1:13" ht="16.5">
      <c r="A84" s="1">
        <v>69</v>
      </c>
      <c r="B84" s="9"/>
      <c r="C84" s="26"/>
      <c r="D84" s="9"/>
      <c r="E84" s="9"/>
      <c r="F84" s="9"/>
      <c r="G84" s="10"/>
      <c r="H84" s="10"/>
      <c r="I84" s="10"/>
      <c r="J84" s="9"/>
      <c r="K84" s="32"/>
      <c r="L84" s="1">
        <f t="shared" si="1"/>
        <v>0</v>
      </c>
      <c r="M84" s="1">
        <f t="shared" si="2"/>
        <v>0</v>
      </c>
    </row>
    <row r="85" spans="1:13" ht="16.5">
      <c r="A85" s="1">
        <v>70</v>
      </c>
      <c r="B85" s="9"/>
      <c r="C85" s="26"/>
      <c r="D85" s="9"/>
      <c r="E85" s="9"/>
      <c r="F85" s="9"/>
      <c r="G85" s="10"/>
      <c r="H85" s="10"/>
      <c r="I85" s="10"/>
      <c r="J85" s="9"/>
      <c r="K85" s="32"/>
      <c r="L85" s="1">
        <f aca="true" t="shared" si="3" ref="L85:L95">IF(COUNTA(H85)&gt;0,IF(COUNTA(I85)&gt;0,IF(COUNTA(G85)&gt;0,6,7),IF(COUNTA(G85)&gt;0,4,2)),IF(COUNTA(I85)&gt;0,IF(COUNTA(G85)&gt;0,5,3),IF(COUNTA(G85)&gt;0,1,0)))</f>
        <v>0</v>
      </c>
      <c r="M85" s="1">
        <f t="shared" si="2"/>
        <v>0</v>
      </c>
    </row>
    <row r="86" spans="1:13" ht="16.5">
      <c r="A86" s="1">
        <v>71</v>
      </c>
      <c r="B86" s="9"/>
      <c r="C86" s="26"/>
      <c r="D86" s="9"/>
      <c r="E86" s="9"/>
      <c r="F86" s="9"/>
      <c r="G86" s="10"/>
      <c r="H86" s="10"/>
      <c r="I86" s="10"/>
      <c r="J86" s="9"/>
      <c r="K86" s="32"/>
      <c r="L86" s="1">
        <f t="shared" si="3"/>
        <v>0</v>
      </c>
      <c r="M86" s="1">
        <f t="shared" si="2"/>
        <v>0</v>
      </c>
    </row>
    <row r="87" spans="1:13" ht="16.5">
      <c r="A87" s="1">
        <v>72</v>
      </c>
      <c r="B87" s="9"/>
      <c r="C87" s="26"/>
      <c r="D87" s="9"/>
      <c r="E87" s="9"/>
      <c r="F87" s="9"/>
      <c r="G87" s="10"/>
      <c r="H87" s="10"/>
      <c r="I87" s="10"/>
      <c r="J87" s="9"/>
      <c r="K87" s="32"/>
      <c r="L87" s="1">
        <f t="shared" si="3"/>
        <v>0</v>
      </c>
      <c r="M87" s="1">
        <f t="shared" si="2"/>
        <v>0</v>
      </c>
    </row>
    <row r="88" spans="1:13" ht="16.5">
      <c r="A88" s="1">
        <v>73</v>
      </c>
      <c r="B88" s="9"/>
      <c r="C88" s="26"/>
      <c r="D88" s="9"/>
      <c r="E88" s="9"/>
      <c r="F88" s="9"/>
      <c r="G88" s="10"/>
      <c r="H88" s="10"/>
      <c r="I88" s="10"/>
      <c r="J88" s="9"/>
      <c r="K88" s="32"/>
      <c r="L88" s="1">
        <f t="shared" si="3"/>
        <v>0</v>
      </c>
      <c r="M88" s="1">
        <f t="shared" si="2"/>
        <v>0</v>
      </c>
    </row>
    <row r="89" spans="1:13" ht="16.5">
      <c r="A89" s="1">
        <v>74</v>
      </c>
      <c r="B89" s="9"/>
      <c r="C89" s="26"/>
      <c r="D89" s="9"/>
      <c r="E89" s="9"/>
      <c r="F89" s="9"/>
      <c r="G89" s="10"/>
      <c r="H89" s="10"/>
      <c r="I89" s="10"/>
      <c r="J89" s="9"/>
      <c r="K89" s="32"/>
      <c r="L89" s="1">
        <f t="shared" si="3"/>
        <v>0</v>
      </c>
      <c r="M89" s="1">
        <f t="shared" si="2"/>
        <v>0</v>
      </c>
    </row>
    <row r="90" spans="1:13" ht="16.5">
      <c r="A90" s="1">
        <v>75</v>
      </c>
      <c r="B90" s="9"/>
      <c r="C90" s="26"/>
      <c r="D90" s="9"/>
      <c r="E90" s="9"/>
      <c r="F90" s="9"/>
      <c r="G90" s="10"/>
      <c r="H90" s="10"/>
      <c r="I90" s="10"/>
      <c r="J90" s="9"/>
      <c r="K90" s="32"/>
      <c r="L90" s="1">
        <f t="shared" si="3"/>
        <v>0</v>
      </c>
      <c r="M90" s="1">
        <f t="shared" si="2"/>
        <v>0</v>
      </c>
    </row>
    <row r="91" spans="1:13" ht="16.5">
      <c r="A91" s="1">
        <v>76</v>
      </c>
      <c r="B91" s="9"/>
      <c r="C91" s="26"/>
      <c r="D91" s="9"/>
      <c r="E91" s="9"/>
      <c r="F91" s="9"/>
      <c r="G91" s="10"/>
      <c r="H91" s="10"/>
      <c r="I91" s="10"/>
      <c r="J91" s="9"/>
      <c r="K91" s="32"/>
      <c r="L91" s="1">
        <f t="shared" si="3"/>
        <v>0</v>
      </c>
      <c r="M91" s="1">
        <f t="shared" si="2"/>
        <v>0</v>
      </c>
    </row>
    <row r="92" spans="1:13" ht="16.5">
      <c r="A92" s="1">
        <v>77</v>
      </c>
      <c r="B92" s="9"/>
      <c r="C92" s="26"/>
      <c r="D92" s="9"/>
      <c r="E92" s="9"/>
      <c r="F92" s="9"/>
      <c r="G92" s="10"/>
      <c r="H92" s="10"/>
      <c r="I92" s="10"/>
      <c r="J92" s="9"/>
      <c r="K92" s="32"/>
      <c r="L92" s="1">
        <f t="shared" si="3"/>
        <v>0</v>
      </c>
      <c r="M92" s="1">
        <f t="shared" si="2"/>
        <v>0</v>
      </c>
    </row>
    <row r="93" spans="1:13" ht="16.5">
      <c r="A93" s="1">
        <v>78</v>
      </c>
      <c r="B93" s="9"/>
      <c r="C93" s="26"/>
      <c r="D93" s="9"/>
      <c r="E93" s="9"/>
      <c r="F93" s="9"/>
      <c r="G93" s="10"/>
      <c r="H93" s="10"/>
      <c r="I93" s="10"/>
      <c r="J93" s="9"/>
      <c r="K93" s="32"/>
      <c r="L93" s="1">
        <f t="shared" si="3"/>
        <v>0</v>
      </c>
      <c r="M93" s="1">
        <f t="shared" si="2"/>
        <v>0</v>
      </c>
    </row>
    <row r="94" spans="1:13" ht="16.5">
      <c r="A94" s="1">
        <v>79</v>
      </c>
      <c r="B94" s="9"/>
      <c r="C94" s="26"/>
      <c r="D94" s="9"/>
      <c r="E94" s="9"/>
      <c r="F94" s="9"/>
      <c r="G94" s="10"/>
      <c r="H94" s="10"/>
      <c r="I94" s="10"/>
      <c r="J94" s="9"/>
      <c r="K94" s="32"/>
      <c r="L94" s="1">
        <f t="shared" si="3"/>
        <v>0</v>
      </c>
      <c r="M94" s="1">
        <f t="shared" si="2"/>
        <v>0</v>
      </c>
    </row>
    <row r="95" spans="1:13" ht="16.5">
      <c r="A95" s="1">
        <v>80</v>
      </c>
      <c r="B95" s="9"/>
      <c r="C95" s="26"/>
      <c r="D95" s="9"/>
      <c r="E95" s="9"/>
      <c r="F95" s="9"/>
      <c r="G95" s="10"/>
      <c r="H95" s="10"/>
      <c r="I95" s="10"/>
      <c r="J95" s="9"/>
      <c r="K95" s="32"/>
      <c r="L95" s="1">
        <f t="shared" si="3"/>
        <v>0</v>
      </c>
      <c r="M95" s="1">
        <f t="shared" si="2"/>
        <v>0</v>
      </c>
    </row>
    <row r="96" spans="2:13" ht="16.5">
      <c r="B96" s="21" t="s">
        <v>26</v>
      </c>
      <c r="C96" s="21"/>
      <c r="D96" s="21"/>
      <c r="E96" s="21"/>
      <c r="F96" s="21">
        <f>COUNTA(F16:F95)</f>
        <v>0</v>
      </c>
      <c r="G96" s="21">
        <f>COUNTA(G16:G95)</f>
        <v>0</v>
      </c>
      <c r="H96" s="21">
        <f>COUNTA(H16:H95)</f>
        <v>0</v>
      </c>
      <c r="I96" s="21">
        <f>COUNTA(I16:I95)</f>
        <v>0</v>
      </c>
      <c r="J96" s="21"/>
      <c r="K96" s="21"/>
      <c r="L96" s="21"/>
      <c r="M96" s="21">
        <f>SUM(M16:M95)</f>
        <v>0</v>
      </c>
    </row>
  </sheetData>
  <sheetProtection selectLockedCells="1"/>
  <protectedRanges>
    <protectedRange sqref="B16:K95" name="範圍2"/>
    <protectedRange sqref="D3" name="範圍1"/>
  </protectedRanges>
  <mergeCells count="8">
    <mergeCell ref="A14:A15"/>
    <mergeCell ref="L14:L15"/>
    <mergeCell ref="M14:M15"/>
    <mergeCell ref="B14:B15"/>
    <mergeCell ref="F14:F15"/>
    <mergeCell ref="G14:I14"/>
    <mergeCell ref="J14:J15"/>
    <mergeCell ref="K14:K1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zoomScale="90" zoomScaleNormal="90" zoomScalePageLayoutView="0" workbookViewId="0" topLeftCell="A1">
      <selection activeCell="D8" sqref="D8"/>
    </sheetView>
  </sheetViews>
  <sheetFormatPr defaultColWidth="9.00390625" defaultRowHeight="16.5"/>
  <cols>
    <col min="1" max="1" width="6.375" style="0" customWidth="1"/>
    <col min="2" max="2" width="9.625" style="0" customWidth="1"/>
    <col min="3" max="3" width="11.00390625" style="0" customWidth="1"/>
    <col min="4" max="4" width="15.875" style="0" customWidth="1"/>
    <col min="5" max="5" width="13.25390625" style="0" customWidth="1"/>
    <col min="6" max="6" width="12.125" style="0" bestFit="1" customWidth="1"/>
    <col min="7" max="7" width="5.00390625" style="0" bestFit="1" customWidth="1"/>
    <col min="8" max="8" width="4.875" style="0" bestFit="1" customWidth="1"/>
    <col min="9" max="12" width="4.875" style="0" customWidth="1"/>
    <col min="13" max="13" width="5.50390625" style="0" bestFit="1" customWidth="1"/>
    <col min="14" max="14" width="27.375" style="0" bestFit="1" customWidth="1"/>
    <col min="15" max="15" width="15.375" style="0" customWidth="1"/>
    <col min="16" max="16" width="7.50390625" style="0" customWidth="1"/>
    <col min="17" max="17" width="7.75390625" style="0" customWidth="1"/>
  </cols>
  <sheetData>
    <row r="1" spans="2:17" ht="27.75">
      <c r="B1" s="4" t="s">
        <v>33</v>
      </c>
      <c r="C1" s="4"/>
      <c r="D1" s="2"/>
      <c r="E1" s="2"/>
      <c r="F1" s="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2:4" ht="21">
      <c r="B3" s="3" t="s">
        <v>0</v>
      </c>
      <c r="C3" s="3"/>
      <c r="D3" s="20"/>
    </row>
    <row r="4" spans="2:3" ht="21">
      <c r="B4" s="14"/>
      <c r="C4" s="14"/>
    </row>
    <row r="5" spans="2:22" ht="16.5">
      <c r="B5" s="11" t="s">
        <v>15</v>
      </c>
      <c r="C5" s="11"/>
      <c r="D5" s="11"/>
      <c r="E5" s="11" t="s">
        <v>16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</row>
    <row r="6" spans="2:20" ht="16.5">
      <c r="B6" s="11"/>
      <c r="C6" s="11"/>
      <c r="D6" s="11"/>
      <c r="E6" s="11" t="s">
        <v>43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16.5">
      <c r="B7" s="11"/>
      <c r="C7" s="11"/>
      <c r="D7" s="11"/>
      <c r="E7" s="11" t="s">
        <v>44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16.5">
      <c r="B8" s="11"/>
      <c r="C8" s="11"/>
      <c r="D8" s="11"/>
      <c r="E8" s="11" t="s">
        <v>45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2:20" ht="16.5">
      <c r="B9" s="11"/>
      <c r="C9" s="11"/>
      <c r="D9" s="11"/>
      <c r="E9" s="11" t="s">
        <v>46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2:20" ht="16.5">
      <c r="B10" s="11"/>
      <c r="C10" s="11"/>
      <c r="D10" s="11"/>
      <c r="E10" s="11" t="s">
        <v>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6.5">
      <c r="B11" s="11"/>
      <c r="C11" s="11"/>
      <c r="D11" s="11"/>
      <c r="E11" s="11" t="s">
        <v>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ht="16.5">
      <c r="B12" s="11"/>
      <c r="C12" s="11"/>
      <c r="D12" s="11"/>
      <c r="E12" s="11" t="s">
        <v>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0" ht="16.5">
      <c r="B13" s="11"/>
      <c r="C13" s="11"/>
      <c r="D13" s="11"/>
      <c r="E13" s="11" t="s">
        <v>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ht="16.5">
      <c r="B14" s="11"/>
      <c r="C14" s="11"/>
      <c r="D14" s="11"/>
      <c r="E14" s="11" t="s">
        <v>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6" spans="1:17" ht="16.5" customHeight="1">
      <c r="A16" s="33" t="s">
        <v>51</v>
      </c>
      <c r="B16" s="36" t="s">
        <v>3</v>
      </c>
      <c r="C16" s="5"/>
      <c r="D16" s="5"/>
      <c r="E16" s="5" t="s">
        <v>4</v>
      </c>
      <c r="F16" s="36" t="s">
        <v>5</v>
      </c>
      <c r="G16" s="37" t="s">
        <v>23</v>
      </c>
      <c r="H16" s="38"/>
      <c r="I16" s="38"/>
      <c r="J16" s="38"/>
      <c r="K16" s="38"/>
      <c r="L16" s="38"/>
      <c r="M16" s="38"/>
      <c r="N16" s="36" t="s">
        <v>6</v>
      </c>
      <c r="O16" s="36" t="s">
        <v>39</v>
      </c>
      <c r="P16" s="40" t="s">
        <v>36</v>
      </c>
      <c r="Q16" s="40" t="s">
        <v>30</v>
      </c>
    </row>
    <row r="17" spans="1:17" ht="16.5">
      <c r="A17" s="33"/>
      <c r="B17" s="35"/>
      <c r="C17" s="25" t="s">
        <v>29</v>
      </c>
      <c r="D17" s="7" t="s">
        <v>8</v>
      </c>
      <c r="E17" s="6" t="s">
        <v>9</v>
      </c>
      <c r="F17" s="35"/>
      <c r="G17" s="8" t="s">
        <v>27</v>
      </c>
      <c r="H17" s="8" t="s">
        <v>28</v>
      </c>
      <c r="I17" s="8" t="s">
        <v>31</v>
      </c>
      <c r="J17" s="8" t="s">
        <v>35</v>
      </c>
      <c r="K17" s="8" t="s">
        <v>32</v>
      </c>
      <c r="L17" s="8" t="s">
        <v>38</v>
      </c>
      <c r="M17" s="8" t="s">
        <v>50</v>
      </c>
      <c r="N17" s="35"/>
      <c r="O17" s="39"/>
      <c r="P17" s="41"/>
      <c r="Q17" s="41"/>
    </row>
    <row r="18" spans="1:18" ht="16.5">
      <c r="A18" s="1">
        <v>0</v>
      </c>
      <c r="B18" s="16" t="s">
        <v>10</v>
      </c>
      <c r="C18" s="27">
        <v>9201234567</v>
      </c>
      <c r="D18" s="16" t="s">
        <v>11</v>
      </c>
      <c r="E18" s="17">
        <v>30019</v>
      </c>
      <c r="F18" s="16" t="s">
        <v>12</v>
      </c>
      <c r="G18" s="18" t="s">
        <v>34</v>
      </c>
      <c r="H18" s="18" t="s">
        <v>34</v>
      </c>
      <c r="I18" s="18"/>
      <c r="J18" s="18"/>
      <c r="K18" s="18"/>
      <c r="L18" s="18"/>
      <c r="M18" s="18"/>
      <c r="N18" s="19" t="s">
        <v>13</v>
      </c>
      <c r="O18" s="30">
        <v>912345678</v>
      </c>
      <c r="P18" s="16">
        <f>COUNTA(G18:M18)</f>
        <v>2</v>
      </c>
      <c r="Q18" s="16">
        <f>COUNTA(G18:M18)*1200</f>
        <v>2400</v>
      </c>
      <c r="R18" t="s">
        <v>14</v>
      </c>
    </row>
    <row r="19" spans="1:17" ht="16.5">
      <c r="A19" s="1">
        <v>1</v>
      </c>
      <c r="B19" s="9"/>
      <c r="C19" s="28"/>
      <c r="D19" s="9"/>
      <c r="E19" s="22"/>
      <c r="F19" s="9"/>
      <c r="G19" s="10"/>
      <c r="H19" s="10"/>
      <c r="I19" s="10"/>
      <c r="J19" s="10"/>
      <c r="K19" s="10"/>
      <c r="L19" s="10"/>
      <c r="M19" s="10"/>
      <c r="N19" s="23"/>
      <c r="O19" s="31"/>
      <c r="P19" s="29">
        <f>COUNTA(G19:M19)</f>
        <v>0</v>
      </c>
      <c r="Q19" s="29">
        <f>COUNTA(G19:M19)*1200</f>
        <v>0</v>
      </c>
    </row>
    <row r="20" spans="1:17" ht="16.5">
      <c r="A20" s="1">
        <v>2</v>
      </c>
      <c r="B20" s="9"/>
      <c r="C20" s="28"/>
      <c r="D20" s="9"/>
      <c r="E20" s="24"/>
      <c r="F20" s="9"/>
      <c r="G20" s="10"/>
      <c r="H20" s="10"/>
      <c r="I20" s="10"/>
      <c r="J20" s="10"/>
      <c r="K20" s="10"/>
      <c r="L20" s="10"/>
      <c r="M20" s="10"/>
      <c r="N20" s="9"/>
      <c r="O20" s="32"/>
      <c r="P20" s="29">
        <f aca="true" t="shared" si="0" ref="P20:P78">COUNTA(G20:M20)</f>
        <v>0</v>
      </c>
      <c r="Q20" s="29">
        <f aca="true" t="shared" si="1" ref="Q20:Q78">COUNTA(G20:M20)*1200</f>
        <v>0</v>
      </c>
    </row>
    <row r="21" spans="1:17" ht="16.5">
      <c r="A21" s="1">
        <v>3</v>
      </c>
      <c r="B21" s="9"/>
      <c r="C21" s="28"/>
      <c r="D21" s="9"/>
      <c r="E21" s="24"/>
      <c r="F21" s="9"/>
      <c r="G21" s="10"/>
      <c r="H21" s="10"/>
      <c r="I21" s="10"/>
      <c r="J21" s="10"/>
      <c r="K21" s="10"/>
      <c r="L21" s="10"/>
      <c r="M21" s="10"/>
      <c r="N21" s="9"/>
      <c r="O21" s="32"/>
      <c r="P21" s="29">
        <f t="shared" si="0"/>
        <v>0</v>
      </c>
      <c r="Q21" s="29">
        <f t="shared" si="1"/>
        <v>0</v>
      </c>
    </row>
    <row r="22" spans="1:17" ht="16.5">
      <c r="A22" s="1">
        <v>4</v>
      </c>
      <c r="B22" s="9"/>
      <c r="C22" s="28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9"/>
      <c r="O22" s="32"/>
      <c r="P22" s="29">
        <f t="shared" si="0"/>
        <v>0</v>
      </c>
      <c r="Q22" s="29">
        <f t="shared" si="1"/>
        <v>0</v>
      </c>
    </row>
    <row r="23" spans="1:17" ht="16.5">
      <c r="A23" s="1">
        <v>5</v>
      </c>
      <c r="B23" s="9"/>
      <c r="C23" s="28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9"/>
      <c r="O23" s="32"/>
      <c r="P23" s="29">
        <f t="shared" si="0"/>
        <v>0</v>
      </c>
      <c r="Q23" s="29">
        <f t="shared" si="1"/>
        <v>0</v>
      </c>
    </row>
    <row r="24" spans="1:17" ht="16.5">
      <c r="A24" s="1">
        <v>6</v>
      </c>
      <c r="B24" s="9"/>
      <c r="C24" s="28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9"/>
      <c r="O24" s="32"/>
      <c r="P24" s="29">
        <f t="shared" si="0"/>
        <v>0</v>
      </c>
      <c r="Q24" s="29">
        <f t="shared" si="1"/>
        <v>0</v>
      </c>
    </row>
    <row r="25" spans="1:17" ht="16.5">
      <c r="A25" s="1">
        <v>7</v>
      </c>
      <c r="B25" s="9"/>
      <c r="C25" s="28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9"/>
      <c r="O25" s="32"/>
      <c r="P25" s="29">
        <f t="shared" si="0"/>
        <v>0</v>
      </c>
      <c r="Q25" s="29">
        <f t="shared" si="1"/>
        <v>0</v>
      </c>
    </row>
    <row r="26" spans="1:17" ht="16.5">
      <c r="A26" s="1">
        <v>8</v>
      </c>
      <c r="B26" s="9"/>
      <c r="C26" s="28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9"/>
      <c r="O26" s="32"/>
      <c r="P26" s="29">
        <f t="shared" si="0"/>
        <v>0</v>
      </c>
      <c r="Q26" s="29">
        <f t="shared" si="1"/>
        <v>0</v>
      </c>
    </row>
    <row r="27" spans="1:17" ht="16.5">
      <c r="A27" s="1">
        <v>9</v>
      </c>
      <c r="B27" s="9"/>
      <c r="C27" s="28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9"/>
      <c r="O27" s="32"/>
      <c r="P27" s="29">
        <f t="shared" si="0"/>
        <v>0</v>
      </c>
      <c r="Q27" s="29">
        <f t="shared" si="1"/>
        <v>0</v>
      </c>
    </row>
    <row r="28" spans="1:17" ht="16.5">
      <c r="A28" s="1">
        <v>10</v>
      </c>
      <c r="B28" s="9"/>
      <c r="C28" s="28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9"/>
      <c r="O28" s="32"/>
      <c r="P28" s="29">
        <f t="shared" si="0"/>
        <v>0</v>
      </c>
      <c r="Q28" s="29">
        <f t="shared" si="1"/>
        <v>0</v>
      </c>
    </row>
    <row r="29" spans="1:17" ht="16.5">
      <c r="A29" s="1">
        <v>11</v>
      </c>
      <c r="B29" s="9"/>
      <c r="C29" s="28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9"/>
      <c r="O29" s="32"/>
      <c r="P29" s="29">
        <f t="shared" si="0"/>
        <v>0</v>
      </c>
      <c r="Q29" s="29">
        <f t="shared" si="1"/>
        <v>0</v>
      </c>
    </row>
    <row r="30" spans="1:17" ht="16.5">
      <c r="A30" s="1">
        <v>12</v>
      </c>
      <c r="B30" s="9"/>
      <c r="C30" s="28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9"/>
      <c r="O30" s="32"/>
      <c r="P30" s="29">
        <f t="shared" si="0"/>
        <v>0</v>
      </c>
      <c r="Q30" s="29">
        <f t="shared" si="1"/>
        <v>0</v>
      </c>
    </row>
    <row r="31" spans="1:17" ht="16.5">
      <c r="A31" s="1">
        <v>13</v>
      </c>
      <c r="B31" s="9"/>
      <c r="C31" s="28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9"/>
      <c r="O31" s="32"/>
      <c r="P31" s="29">
        <f t="shared" si="0"/>
        <v>0</v>
      </c>
      <c r="Q31" s="29">
        <f t="shared" si="1"/>
        <v>0</v>
      </c>
    </row>
    <row r="32" spans="1:17" ht="16.5">
      <c r="A32" s="1">
        <v>14</v>
      </c>
      <c r="B32" s="9"/>
      <c r="C32" s="28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9"/>
      <c r="O32" s="32"/>
      <c r="P32" s="29">
        <f t="shared" si="0"/>
        <v>0</v>
      </c>
      <c r="Q32" s="29">
        <f t="shared" si="1"/>
        <v>0</v>
      </c>
    </row>
    <row r="33" spans="1:17" ht="16.5">
      <c r="A33" s="1">
        <v>15</v>
      </c>
      <c r="B33" s="9"/>
      <c r="C33" s="28"/>
      <c r="D33" s="9"/>
      <c r="E33" s="9"/>
      <c r="F33" s="9"/>
      <c r="G33" s="10"/>
      <c r="H33" s="10"/>
      <c r="I33" s="10"/>
      <c r="J33" s="10"/>
      <c r="K33" s="10"/>
      <c r="L33" s="10"/>
      <c r="M33" s="10"/>
      <c r="N33" s="9"/>
      <c r="O33" s="32"/>
      <c r="P33" s="29">
        <f t="shared" si="0"/>
        <v>0</v>
      </c>
      <c r="Q33" s="29">
        <f t="shared" si="1"/>
        <v>0</v>
      </c>
    </row>
    <row r="34" spans="1:17" ht="16.5">
      <c r="A34" s="1">
        <v>16</v>
      </c>
      <c r="B34" s="9"/>
      <c r="C34" s="28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9"/>
      <c r="O34" s="32"/>
      <c r="P34" s="29">
        <f t="shared" si="0"/>
        <v>0</v>
      </c>
      <c r="Q34" s="29">
        <f t="shared" si="1"/>
        <v>0</v>
      </c>
    </row>
    <row r="35" spans="1:17" ht="16.5">
      <c r="A35" s="1">
        <v>17</v>
      </c>
      <c r="B35" s="9"/>
      <c r="C35" s="28"/>
      <c r="D35" s="9"/>
      <c r="E35" s="9"/>
      <c r="F35" s="9"/>
      <c r="G35" s="10"/>
      <c r="H35" s="10"/>
      <c r="I35" s="10"/>
      <c r="J35" s="10"/>
      <c r="K35" s="10"/>
      <c r="L35" s="10"/>
      <c r="M35" s="10"/>
      <c r="N35" s="9"/>
      <c r="O35" s="32"/>
      <c r="P35" s="29">
        <f t="shared" si="0"/>
        <v>0</v>
      </c>
      <c r="Q35" s="29">
        <f t="shared" si="1"/>
        <v>0</v>
      </c>
    </row>
    <row r="36" spans="1:17" ht="16.5">
      <c r="A36" s="1">
        <v>18</v>
      </c>
      <c r="B36" s="9"/>
      <c r="C36" s="28"/>
      <c r="D36" s="9"/>
      <c r="E36" s="9"/>
      <c r="F36" s="9"/>
      <c r="G36" s="10"/>
      <c r="H36" s="10"/>
      <c r="I36" s="10"/>
      <c r="J36" s="10"/>
      <c r="K36" s="10"/>
      <c r="L36" s="10"/>
      <c r="M36" s="10"/>
      <c r="N36" s="9"/>
      <c r="O36" s="32"/>
      <c r="P36" s="29">
        <f t="shared" si="0"/>
        <v>0</v>
      </c>
      <c r="Q36" s="29">
        <f t="shared" si="1"/>
        <v>0</v>
      </c>
    </row>
    <row r="37" spans="1:17" ht="16.5">
      <c r="A37" s="1">
        <v>19</v>
      </c>
      <c r="B37" s="9"/>
      <c r="C37" s="28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9"/>
      <c r="O37" s="32"/>
      <c r="P37" s="29">
        <f t="shared" si="0"/>
        <v>0</v>
      </c>
      <c r="Q37" s="29">
        <f t="shared" si="1"/>
        <v>0</v>
      </c>
    </row>
    <row r="38" spans="1:17" ht="16.5">
      <c r="A38" s="1">
        <v>20</v>
      </c>
      <c r="B38" s="9"/>
      <c r="C38" s="28"/>
      <c r="D38" s="9"/>
      <c r="E38" s="9"/>
      <c r="F38" s="9"/>
      <c r="G38" s="10"/>
      <c r="H38" s="10"/>
      <c r="I38" s="10"/>
      <c r="J38" s="10"/>
      <c r="K38" s="10"/>
      <c r="L38" s="10"/>
      <c r="M38" s="10"/>
      <c r="N38" s="9"/>
      <c r="O38" s="32"/>
      <c r="P38" s="29">
        <f t="shared" si="0"/>
        <v>0</v>
      </c>
      <c r="Q38" s="29">
        <f t="shared" si="1"/>
        <v>0</v>
      </c>
    </row>
    <row r="39" spans="1:17" ht="16.5">
      <c r="A39" s="1">
        <v>21</v>
      </c>
      <c r="B39" s="9"/>
      <c r="C39" s="28"/>
      <c r="D39" s="9"/>
      <c r="E39" s="9"/>
      <c r="F39" s="9"/>
      <c r="G39" s="10"/>
      <c r="H39" s="10"/>
      <c r="I39" s="10"/>
      <c r="J39" s="10"/>
      <c r="K39" s="10"/>
      <c r="L39" s="10"/>
      <c r="M39" s="10"/>
      <c r="N39" s="9"/>
      <c r="O39" s="32"/>
      <c r="P39" s="29">
        <f t="shared" si="0"/>
        <v>0</v>
      </c>
      <c r="Q39" s="29">
        <f t="shared" si="1"/>
        <v>0</v>
      </c>
    </row>
    <row r="40" spans="1:17" ht="16.5">
      <c r="A40" s="1">
        <v>22</v>
      </c>
      <c r="B40" s="9"/>
      <c r="C40" s="28"/>
      <c r="D40" s="9"/>
      <c r="E40" s="9"/>
      <c r="F40" s="9"/>
      <c r="G40" s="10"/>
      <c r="H40" s="10"/>
      <c r="I40" s="10"/>
      <c r="J40" s="10"/>
      <c r="K40" s="10"/>
      <c r="L40" s="10"/>
      <c r="M40" s="10"/>
      <c r="N40" s="9"/>
      <c r="O40" s="32"/>
      <c r="P40" s="29">
        <f t="shared" si="0"/>
        <v>0</v>
      </c>
      <c r="Q40" s="29">
        <f t="shared" si="1"/>
        <v>0</v>
      </c>
    </row>
    <row r="41" spans="1:17" ht="16.5">
      <c r="A41" s="1">
        <v>23</v>
      </c>
      <c r="B41" s="9"/>
      <c r="C41" s="28"/>
      <c r="D41" s="9"/>
      <c r="E41" s="9"/>
      <c r="F41" s="9"/>
      <c r="G41" s="10"/>
      <c r="H41" s="10"/>
      <c r="I41" s="10"/>
      <c r="J41" s="10"/>
      <c r="K41" s="10"/>
      <c r="L41" s="10"/>
      <c r="M41" s="10"/>
      <c r="N41" s="9"/>
      <c r="O41" s="32"/>
      <c r="P41" s="29">
        <f t="shared" si="0"/>
        <v>0</v>
      </c>
      <c r="Q41" s="29">
        <f t="shared" si="1"/>
        <v>0</v>
      </c>
    </row>
    <row r="42" spans="1:17" ht="16.5">
      <c r="A42" s="1">
        <v>24</v>
      </c>
      <c r="B42" s="9"/>
      <c r="C42" s="28"/>
      <c r="D42" s="9"/>
      <c r="E42" s="9"/>
      <c r="F42" s="9"/>
      <c r="G42" s="10"/>
      <c r="H42" s="10"/>
      <c r="I42" s="10"/>
      <c r="J42" s="10"/>
      <c r="K42" s="10"/>
      <c r="L42" s="10"/>
      <c r="M42" s="10"/>
      <c r="N42" s="9"/>
      <c r="O42" s="32"/>
      <c r="P42" s="29">
        <f t="shared" si="0"/>
        <v>0</v>
      </c>
      <c r="Q42" s="29">
        <f t="shared" si="1"/>
        <v>0</v>
      </c>
    </row>
    <row r="43" spans="1:17" ht="16.5">
      <c r="A43" s="1">
        <v>25</v>
      </c>
      <c r="B43" s="9"/>
      <c r="C43" s="28"/>
      <c r="D43" s="9"/>
      <c r="E43" s="9"/>
      <c r="F43" s="9"/>
      <c r="G43" s="10"/>
      <c r="H43" s="10"/>
      <c r="I43" s="10"/>
      <c r="J43" s="10"/>
      <c r="K43" s="10"/>
      <c r="L43" s="10"/>
      <c r="M43" s="10"/>
      <c r="N43" s="9"/>
      <c r="O43" s="32"/>
      <c r="P43" s="29">
        <f t="shared" si="0"/>
        <v>0</v>
      </c>
      <c r="Q43" s="29">
        <f t="shared" si="1"/>
        <v>0</v>
      </c>
    </row>
    <row r="44" spans="1:17" ht="16.5">
      <c r="A44" s="1">
        <v>26</v>
      </c>
      <c r="B44" s="9"/>
      <c r="C44" s="28"/>
      <c r="D44" s="9"/>
      <c r="E44" s="9"/>
      <c r="F44" s="9"/>
      <c r="G44" s="10"/>
      <c r="H44" s="10"/>
      <c r="I44" s="10"/>
      <c r="J44" s="10"/>
      <c r="K44" s="10"/>
      <c r="L44" s="10"/>
      <c r="M44" s="10"/>
      <c r="N44" s="9"/>
      <c r="O44" s="32"/>
      <c r="P44" s="29">
        <f t="shared" si="0"/>
        <v>0</v>
      </c>
      <c r="Q44" s="29">
        <f t="shared" si="1"/>
        <v>0</v>
      </c>
    </row>
    <row r="45" spans="1:17" ht="16.5">
      <c r="A45" s="1">
        <v>27</v>
      </c>
      <c r="B45" s="9"/>
      <c r="C45" s="28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9"/>
      <c r="O45" s="32"/>
      <c r="P45" s="29">
        <f t="shared" si="0"/>
        <v>0</v>
      </c>
      <c r="Q45" s="29">
        <f t="shared" si="1"/>
        <v>0</v>
      </c>
    </row>
    <row r="46" spans="1:17" ht="16.5">
      <c r="A46" s="1">
        <v>28</v>
      </c>
      <c r="B46" s="9"/>
      <c r="C46" s="28"/>
      <c r="D46" s="9"/>
      <c r="E46" s="9"/>
      <c r="F46" s="9"/>
      <c r="G46" s="10"/>
      <c r="H46" s="10"/>
      <c r="I46" s="10"/>
      <c r="J46" s="10"/>
      <c r="K46" s="10"/>
      <c r="L46" s="10"/>
      <c r="M46" s="10"/>
      <c r="N46" s="9"/>
      <c r="O46" s="32"/>
      <c r="P46" s="29">
        <f t="shared" si="0"/>
        <v>0</v>
      </c>
      <c r="Q46" s="29">
        <f t="shared" si="1"/>
        <v>0</v>
      </c>
    </row>
    <row r="47" spans="1:17" ht="16.5">
      <c r="A47" s="1">
        <v>29</v>
      </c>
      <c r="B47" s="9"/>
      <c r="C47" s="28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9"/>
      <c r="O47" s="32"/>
      <c r="P47" s="29">
        <f t="shared" si="0"/>
        <v>0</v>
      </c>
      <c r="Q47" s="29">
        <f t="shared" si="1"/>
        <v>0</v>
      </c>
    </row>
    <row r="48" spans="1:17" ht="16.5">
      <c r="A48" s="1">
        <v>30</v>
      </c>
      <c r="B48" s="9"/>
      <c r="C48" s="28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9"/>
      <c r="O48" s="32"/>
      <c r="P48" s="29">
        <f t="shared" si="0"/>
        <v>0</v>
      </c>
      <c r="Q48" s="29">
        <f t="shared" si="1"/>
        <v>0</v>
      </c>
    </row>
    <row r="49" spans="1:17" ht="16.5">
      <c r="A49" s="1">
        <v>31</v>
      </c>
      <c r="B49" s="9"/>
      <c r="C49" s="28"/>
      <c r="D49" s="9"/>
      <c r="E49" s="9"/>
      <c r="F49" s="9"/>
      <c r="G49" s="10"/>
      <c r="H49" s="10"/>
      <c r="I49" s="10"/>
      <c r="J49" s="10"/>
      <c r="K49" s="10"/>
      <c r="L49" s="10"/>
      <c r="M49" s="10"/>
      <c r="N49" s="9"/>
      <c r="O49" s="32"/>
      <c r="P49" s="29">
        <f t="shared" si="0"/>
        <v>0</v>
      </c>
      <c r="Q49" s="29">
        <f t="shared" si="1"/>
        <v>0</v>
      </c>
    </row>
    <row r="50" spans="1:17" ht="16.5">
      <c r="A50" s="1">
        <v>32</v>
      </c>
      <c r="B50" s="9"/>
      <c r="C50" s="28"/>
      <c r="D50" s="9"/>
      <c r="E50" s="9"/>
      <c r="F50" s="9"/>
      <c r="G50" s="10"/>
      <c r="H50" s="10"/>
      <c r="I50" s="10"/>
      <c r="J50" s="10"/>
      <c r="K50" s="10"/>
      <c r="L50" s="10"/>
      <c r="M50" s="10"/>
      <c r="N50" s="9"/>
      <c r="O50" s="32"/>
      <c r="P50" s="29">
        <f t="shared" si="0"/>
        <v>0</v>
      </c>
      <c r="Q50" s="29">
        <f t="shared" si="1"/>
        <v>0</v>
      </c>
    </row>
    <row r="51" spans="1:17" ht="16.5">
      <c r="A51" s="1">
        <v>33</v>
      </c>
      <c r="B51" s="9"/>
      <c r="C51" s="28"/>
      <c r="D51" s="9"/>
      <c r="E51" s="9"/>
      <c r="F51" s="9"/>
      <c r="G51" s="10"/>
      <c r="H51" s="10"/>
      <c r="I51" s="10"/>
      <c r="J51" s="10"/>
      <c r="K51" s="10"/>
      <c r="L51" s="10"/>
      <c r="M51" s="10"/>
      <c r="N51" s="9"/>
      <c r="O51" s="32"/>
      <c r="P51" s="29">
        <f t="shared" si="0"/>
        <v>0</v>
      </c>
      <c r="Q51" s="29">
        <f t="shared" si="1"/>
        <v>0</v>
      </c>
    </row>
    <row r="52" spans="1:17" ht="16.5">
      <c r="A52" s="1">
        <v>34</v>
      </c>
      <c r="B52" s="9"/>
      <c r="C52" s="28"/>
      <c r="D52" s="9"/>
      <c r="E52" s="9"/>
      <c r="F52" s="9"/>
      <c r="G52" s="10"/>
      <c r="H52" s="10"/>
      <c r="I52" s="10"/>
      <c r="J52" s="10"/>
      <c r="K52" s="10"/>
      <c r="L52" s="10"/>
      <c r="M52" s="10"/>
      <c r="N52" s="9"/>
      <c r="O52" s="32"/>
      <c r="P52" s="29">
        <f t="shared" si="0"/>
        <v>0</v>
      </c>
      <c r="Q52" s="29">
        <f t="shared" si="1"/>
        <v>0</v>
      </c>
    </row>
    <row r="53" spans="1:17" ht="16.5">
      <c r="A53" s="1">
        <v>35</v>
      </c>
      <c r="B53" s="9"/>
      <c r="C53" s="28"/>
      <c r="D53" s="9"/>
      <c r="E53" s="9"/>
      <c r="F53" s="9"/>
      <c r="G53" s="10"/>
      <c r="H53" s="10"/>
      <c r="I53" s="10"/>
      <c r="J53" s="10"/>
      <c r="K53" s="10"/>
      <c r="L53" s="10"/>
      <c r="M53" s="10"/>
      <c r="N53" s="9"/>
      <c r="O53" s="32"/>
      <c r="P53" s="29">
        <f t="shared" si="0"/>
        <v>0</v>
      </c>
      <c r="Q53" s="29">
        <f t="shared" si="1"/>
        <v>0</v>
      </c>
    </row>
    <row r="54" spans="1:17" ht="16.5">
      <c r="A54" s="1">
        <v>36</v>
      </c>
      <c r="B54" s="9"/>
      <c r="C54" s="28"/>
      <c r="D54" s="9"/>
      <c r="E54" s="9"/>
      <c r="F54" s="9"/>
      <c r="G54" s="10"/>
      <c r="H54" s="10"/>
      <c r="I54" s="10"/>
      <c r="J54" s="10"/>
      <c r="K54" s="10"/>
      <c r="L54" s="10"/>
      <c r="M54" s="10"/>
      <c r="N54" s="9"/>
      <c r="O54" s="32"/>
      <c r="P54" s="29">
        <f t="shared" si="0"/>
        <v>0</v>
      </c>
      <c r="Q54" s="29">
        <f t="shared" si="1"/>
        <v>0</v>
      </c>
    </row>
    <row r="55" spans="1:17" ht="16.5">
      <c r="A55" s="1">
        <v>37</v>
      </c>
      <c r="B55" s="9"/>
      <c r="C55" s="28"/>
      <c r="D55" s="9"/>
      <c r="E55" s="9"/>
      <c r="F55" s="9"/>
      <c r="G55" s="10"/>
      <c r="H55" s="10"/>
      <c r="I55" s="10"/>
      <c r="J55" s="10"/>
      <c r="K55" s="10"/>
      <c r="L55" s="10"/>
      <c r="M55" s="10"/>
      <c r="N55" s="9"/>
      <c r="O55" s="32"/>
      <c r="P55" s="29">
        <f t="shared" si="0"/>
        <v>0</v>
      </c>
      <c r="Q55" s="29">
        <f t="shared" si="1"/>
        <v>0</v>
      </c>
    </row>
    <row r="56" spans="1:17" ht="16.5">
      <c r="A56" s="1">
        <v>38</v>
      </c>
      <c r="B56" s="9"/>
      <c r="C56" s="28"/>
      <c r="D56" s="9"/>
      <c r="E56" s="9"/>
      <c r="F56" s="9"/>
      <c r="G56" s="10"/>
      <c r="H56" s="10"/>
      <c r="I56" s="10"/>
      <c r="J56" s="10"/>
      <c r="K56" s="10"/>
      <c r="L56" s="10"/>
      <c r="M56" s="10"/>
      <c r="N56" s="9"/>
      <c r="O56" s="32"/>
      <c r="P56" s="29">
        <f t="shared" si="0"/>
        <v>0</v>
      </c>
      <c r="Q56" s="29">
        <f t="shared" si="1"/>
        <v>0</v>
      </c>
    </row>
    <row r="57" spans="1:17" ht="16.5">
      <c r="A57" s="1">
        <v>39</v>
      </c>
      <c r="B57" s="9"/>
      <c r="C57" s="28"/>
      <c r="D57" s="9"/>
      <c r="E57" s="9"/>
      <c r="F57" s="9"/>
      <c r="G57" s="10"/>
      <c r="H57" s="10"/>
      <c r="I57" s="10"/>
      <c r="J57" s="10"/>
      <c r="K57" s="10"/>
      <c r="L57" s="10"/>
      <c r="M57" s="10"/>
      <c r="N57" s="9"/>
      <c r="O57" s="32"/>
      <c r="P57" s="29">
        <f t="shared" si="0"/>
        <v>0</v>
      </c>
      <c r="Q57" s="29">
        <f t="shared" si="1"/>
        <v>0</v>
      </c>
    </row>
    <row r="58" spans="1:17" ht="16.5">
      <c r="A58" s="1">
        <v>40</v>
      </c>
      <c r="B58" s="9"/>
      <c r="C58" s="28"/>
      <c r="D58" s="9"/>
      <c r="E58" s="9"/>
      <c r="F58" s="9"/>
      <c r="G58" s="10"/>
      <c r="H58" s="10"/>
      <c r="I58" s="10"/>
      <c r="J58" s="10"/>
      <c r="K58" s="10"/>
      <c r="L58" s="10"/>
      <c r="M58" s="10"/>
      <c r="N58" s="9"/>
      <c r="O58" s="32"/>
      <c r="P58" s="29">
        <f t="shared" si="0"/>
        <v>0</v>
      </c>
      <c r="Q58" s="29">
        <f t="shared" si="1"/>
        <v>0</v>
      </c>
    </row>
    <row r="59" spans="1:17" ht="16.5">
      <c r="A59" s="1">
        <v>41</v>
      </c>
      <c r="B59" s="9"/>
      <c r="C59" s="28"/>
      <c r="D59" s="9"/>
      <c r="E59" s="9"/>
      <c r="F59" s="9"/>
      <c r="G59" s="10"/>
      <c r="H59" s="10"/>
      <c r="I59" s="10"/>
      <c r="J59" s="10"/>
      <c r="K59" s="10"/>
      <c r="L59" s="10"/>
      <c r="M59" s="10"/>
      <c r="N59" s="9"/>
      <c r="O59" s="32"/>
      <c r="P59" s="29">
        <f t="shared" si="0"/>
        <v>0</v>
      </c>
      <c r="Q59" s="29">
        <f t="shared" si="1"/>
        <v>0</v>
      </c>
    </row>
    <row r="60" spans="1:17" ht="16.5">
      <c r="A60" s="1">
        <v>42</v>
      </c>
      <c r="B60" s="9"/>
      <c r="C60" s="28"/>
      <c r="D60" s="9"/>
      <c r="E60" s="9"/>
      <c r="F60" s="9"/>
      <c r="G60" s="10"/>
      <c r="H60" s="10"/>
      <c r="I60" s="10"/>
      <c r="J60" s="10"/>
      <c r="K60" s="10"/>
      <c r="L60" s="10"/>
      <c r="M60" s="10"/>
      <c r="N60" s="9"/>
      <c r="O60" s="32"/>
      <c r="P60" s="29">
        <f t="shared" si="0"/>
        <v>0</v>
      </c>
      <c r="Q60" s="29">
        <f t="shared" si="1"/>
        <v>0</v>
      </c>
    </row>
    <row r="61" spans="1:17" ht="16.5">
      <c r="A61" s="1">
        <v>43</v>
      </c>
      <c r="B61" s="9"/>
      <c r="C61" s="28"/>
      <c r="D61" s="9"/>
      <c r="E61" s="9"/>
      <c r="F61" s="9"/>
      <c r="G61" s="10"/>
      <c r="H61" s="10"/>
      <c r="I61" s="10"/>
      <c r="J61" s="10"/>
      <c r="K61" s="10"/>
      <c r="L61" s="10"/>
      <c r="M61" s="10"/>
      <c r="N61" s="9"/>
      <c r="O61" s="32"/>
      <c r="P61" s="29">
        <f t="shared" si="0"/>
        <v>0</v>
      </c>
      <c r="Q61" s="29">
        <f t="shared" si="1"/>
        <v>0</v>
      </c>
    </row>
    <row r="62" spans="1:17" ht="16.5">
      <c r="A62" s="1">
        <v>44</v>
      </c>
      <c r="B62" s="9"/>
      <c r="C62" s="28"/>
      <c r="D62" s="9"/>
      <c r="E62" s="9"/>
      <c r="F62" s="9"/>
      <c r="G62" s="10"/>
      <c r="H62" s="10"/>
      <c r="I62" s="10"/>
      <c r="J62" s="10"/>
      <c r="K62" s="10"/>
      <c r="L62" s="10"/>
      <c r="M62" s="10"/>
      <c r="N62" s="9"/>
      <c r="O62" s="32"/>
      <c r="P62" s="29">
        <f t="shared" si="0"/>
        <v>0</v>
      </c>
      <c r="Q62" s="29">
        <f t="shared" si="1"/>
        <v>0</v>
      </c>
    </row>
    <row r="63" spans="1:17" ht="16.5">
      <c r="A63" s="1">
        <v>45</v>
      </c>
      <c r="B63" s="9"/>
      <c r="C63" s="28"/>
      <c r="D63" s="9"/>
      <c r="E63" s="9"/>
      <c r="F63" s="9"/>
      <c r="G63" s="10"/>
      <c r="H63" s="10"/>
      <c r="I63" s="10"/>
      <c r="J63" s="10"/>
      <c r="K63" s="10"/>
      <c r="L63" s="10"/>
      <c r="M63" s="10"/>
      <c r="N63" s="9"/>
      <c r="O63" s="32"/>
      <c r="P63" s="29">
        <f t="shared" si="0"/>
        <v>0</v>
      </c>
      <c r="Q63" s="29">
        <f t="shared" si="1"/>
        <v>0</v>
      </c>
    </row>
    <row r="64" spans="1:17" ht="16.5">
      <c r="A64" s="1">
        <v>46</v>
      </c>
      <c r="B64" s="9"/>
      <c r="C64" s="28"/>
      <c r="D64" s="9"/>
      <c r="E64" s="9"/>
      <c r="F64" s="9"/>
      <c r="G64" s="10"/>
      <c r="H64" s="10"/>
      <c r="I64" s="10"/>
      <c r="J64" s="10"/>
      <c r="K64" s="10"/>
      <c r="L64" s="10"/>
      <c r="M64" s="10"/>
      <c r="N64" s="9"/>
      <c r="O64" s="32"/>
      <c r="P64" s="29">
        <f t="shared" si="0"/>
        <v>0</v>
      </c>
      <c r="Q64" s="29">
        <f t="shared" si="1"/>
        <v>0</v>
      </c>
    </row>
    <row r="65" spans="1:17" ht="16.5">
      <c r="A65" s="1">
        <v>47</v>
      </c>
      <c r="B65" s="9"/>
      <c r="C65" s="28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9"/>
      <c r="O65" s="32"/>
      <c r="P65" s="29">
        <f t="shared" si="0"/>
        <v>0</v>
      </c>
      <c r="Q65" s="29">
        <f t="shared" si="1"/>
        <v>0</v>
      </c>
    </row>
    <row r="66" spans="1:17" ht="16.5">
      <c r="A66" s="1">
        <v>48</v>
      </c>
      <c r="B66" s="9"/>
      <c r="C66" s="28"/>
      <c r="D66" s="9"/>
      <c r="E66" s="9"/>
      <c r="F66" s="9"/>
      <c r="G66" s="10"/>
      <c r="H66" s="10"/>
      <c r="I66" s="10"/>
      <c r="J66" s="10"/>
      <c r="K66" s="10"/>
      <c r="L66" s="10"/>
      <c r="M66" s="10"/>
      <c r="N66" s="9"/>
      <c r="O66" s="32"/>
      <c r="P66" s="29">
        <f t="shared" si="0"/>
        <v>0</v>
      </c>
      <c r="Q66" s="29">
        <f t="shared" si="1"/>
        <v>0</v>
      </c>
    </row>
    <row r="67" spans="1:17" ht="16.5">
      <c r="A67" s="1">
        <v>49</v>
      </c>
      <c r="B67" s="9"/>
      <c r="C67" s="28"/>
      <c r="D67" s="9"/>
      <c r="E67" s="9"/>
      <c r="F67" s="9"/>
      <c r="G67" s="10"/>
      <c r="H67" s="10"/>
      <c r="I67" s="10"/>
      <c r="J67" s="10"/>
      <c r="K67" s="10"/>
      <c r="L67" s="10"/>
      <c r="M67" s="10"/>
      <c r="N67" s="9"/>
      <c r="O67" s="32"/>
      <c r="P67" s="29">
        <f t="shared" si="0"/>
        <v>0</v>
      </c>
      <c r="Q67" s="29">
        <f t="shared" si="1"/>
        <v>0</v>
      </c>
    </row>
    <row r="68" spans="1:17" ht="16.5">
      <c r="A68" s="1">
        <v>50</v>
      </c>
      <c r="B68" s="9"/>
      <c r="C68" s="28"/>
      <c r="D68" s="9"/>
      <c r="E68" s="9"/>
      <c r="F68" s="9"/>
      <c r="G68" s="10"/>
      <c r="H68" s="10"/>
      <c r="I68" s="10"/>
      <c r="J68" s="10"/>
      <c r="K68" s="10"/>
      <c r="L68" s="10"/>
      <c r="M68" s="10"/>
      <c r="N68" s="9"/>
      <c r="O68" s="32"/>
      <c r="P68" s="29">
        <f t="shared" si="0"/>
        <v>0</v>
      </c>
      <c r="Q68" s="29">
        <f t="shared" si="1"/>
        <v>0</v>
      </c>
    </row>
    <row r="69" spans="1:17" ht="16.5">
      <c r="A69" s="1">
        <v>51</v>
      </c>
      <c r="B69" s="9"/>
      <c r="C69" s="28"/>
      <c r="D69" s="9"/>
      <c r="E69" s="9"/>
      <c r="F69" s="9"/>
      <c r="G69" s="10"/>
      <c r="H69" s="10"/>
      <c r="I69" s="10"/>
      <c r="J69" s="10"/>
      <c r="K69" s="10"/>
      <c r="L69" s="10"/>
      <c r="M69" s="10"/>
      <c r="N69" s="9"/>
      <c r="O69" s="32"/>
      <c r="P69" s="29">
        <f t="shared" si="0"/>
        <v>0</v>
      </c>
      <c r="Q69" s="29">
        <f t="shared" si="1"/>
        <v>0</v>
      </c>
    </row>
    <row r="70" spans="1:17" ht="16.5">
      <c r="A70" s="1">
        <v>52</v>
      </c>
      <c r="B70" s="9"/>
      <c r="C70" s="28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9"/>
      <c r="O70" s="32"/>
      <c r="P70" s="29">
        <f t="shared" si="0"/>
        <v>0</v>
      </c>
      <c r="Q70" s="29">
        <f t="shared" si="1"/>
        <v>0</v>
      </c>
    </row>
    <row r="71" spans="1:17" ht="16.5">
      <c r="A71" s="1">
        <v>53</v>
      </c>
      <c r="B71" s="9"/>
      <c r="C71" s="28"/>
      <c r="D71" s="9"/>
      <c r="E71" s="9"/>
      <c r="F71" s="9"/>
      <c r="G71" s="10"/>
      <c r="H71" s="10"/>
      <c r="I71" s="10"/>
      <c r="J71" s="10"/>
      <c r="K71" s="10"/>
      <c r="L71" s="10"/>
      <c r="M71" s="10"/>
      <c r="N71" s="9"/>
      <c r="O71" s="32"/>
      <c r="P71" s="29">
        <f t="shared" si="0"/>
        <v>0</v>
      </c>
      <c r="Q71" s="29">
        <f t="shared" si="1"/>
        <v>0</v>
      </c>
    </row>
    <row r="72" spans="1:17" ht="16.5">
      <c r="A72" s="1">
        <v>54</v>
      </c>
      <c r="B72" s="9"/>
      <c r="C72" s="28"/>
      <c r="D72" s="9"/>
      <c r="E72" s="9"/>
      <c r="F72" s="9"/>
      <c r="G72" s="10"/>
      <c r="H72" s="10"/>
      <c r="I72" s="10"/>
      <c r="J72" s="10"/>
      <c r="K72" s="10"/>
      <c r="L72" s="10"/>
      <c r="M72" s="10"/>
      <c r="N72" s="9"/>
      <c r="O72" s="32"/>
      <c r="P72" s="29">
        <f t="shared" si="0"/>
        <v>0</v>
      </c>
      <c r="Q72" s="29">
        <f t="shared" si="1"/>
        <v>0</v>
      </c>
    </row>
    <row r="73" spans="1:17" ht="16.5">
      <c r="A73" s="1">
        <v>55</v>
      </c>
      <c r="B73" s="9"/>
      <c r="C73" s="28"/>
      <c r="D73" s="9"/>
      <c r="E73" s="9"/>
      <c r="F73" s="9"/>
      <c r="G73" s="10"/>
      <c r="H73" s="10"/>
      <c r="I73" s="10"/>
      <c r="J73" s="10"/>
      <c r="K73" s="10"/>
      <c r="L73" s="10"/>
      <c r="M73" s="10"/>
      <c r="N73" s="9"/>
      <c r="O73" s="32"/>
      <c r="P73" s="29">
        <f t="shared" si="0"/>
        <v>0</v>
      </c>
      <c r="Q73" s="29">
        <f t="shared" si="1"/>
        <v>0</v>
      </c>
    </row>
    <row r="74" spans="1:17" ht="16.5">
      <c r="A74" s="1">
        <v>56</v>
      </c>
      <c r="B74" s="9"/>
      <c r="C74" s="28"/>
      <c r="D74" s="9"/>
      <c r="E74" s="9"/>
      <c r="F74" s="9"/>
      <c r="G74" s="10"/>
      <c r="H74" s="10"/>
      <c r="I74" s="10"/>
      <c r="J74" s="10"/>
      <c r="K74" s="10"/>
      <c r="L74" s="10"/>
      <c r="M74" s="10"/>
      <c r="N74" s="9"/>
      <c r="O74" s="32"/>
      <c r="P74" s="29">
        <f t="shared" si="0"/>
        <v>0</v>
      </c>
      <c r="Q74" s="29">
        <f t="shared" si="1"/>
        <v>0</v>
      </c>
    </row>
    <row r="75" spans="1:17" ht="16.5">
      <c r="A75" s="1">
        <v>57</v>
      </c>
      <c r="B75" s="9"/>
      <c r="C75" s="28"/>
      <c r="D75" s="9"/>
      <c r="E75" s="9"/>
      <c r="F75" s="9"/>
      <c r="G75" s="10"/>
      <c r="H75" s="10"/>
      <c r="I75" s="10"/>
      <c r="J75" s="10"/>
      <c r="K75" s="10"/>
      <c r="L75" s="10"/>
      <c r="M75" s="10"/>
      <c r="N75" s="9"/>
      <c r="O75" s="32"/>
      <c r="P75" s="29">
        <f t="shared" si="0"/>
        <v>0</v>
      </c>
      <c r="Q75" s="29">
        <f t="shared" si="1"/>
        <v>0</v>
      </c>
    </row>
    <row r="76" spans="1:17" ht="16.5">
      <c r="A76" s="1">
        <v>58</v>
      </c>
      <c r="B76" s="9"/>
      <c r="C76" s="28"/>
      <c r="D76" s="9"/>
      <c r="E76" s="9"/>
      <c r="F76" s="9"/>
      <c r="G76" s="10"/>
      <c r="H76" s="10"/>
      <c r="I76" s="10"/>
      <c r="J76" s="10"/>
      <c r="K76" s="10"/>
      <c r="L76" s="10"/>
      <c r="M76" s="10"/>
      <c r="N76" s="9"/>
      <c r="O76" s="32"/>
      <c r="P76" s="29">
        <f t="shared" si="0"/>
        <v>0</v>
      </c>
      <c r="Q76" s="29">
        <f t="shared" si="1"/>
        <v>0</v>
      </c>
    </row>
    <row r="77" spans="1:17" ht="16.5">
      <c r="A77" s="1">
        <v>59</v>
      </c>
      <c r="B77" s="9"/>
      <c r="C77" s="28"/>
      <c r="D77" s="9"/>
      <c r="E77" s="9"/>
      <c r="F77" s="9"/>
      <c r="G77" s="10"/>
      <c r="H77" s="10"/>
      <c r="I77" s="10"/>
      <c r="J77" s="10"/>
      <c r="K77" s="10"/>
      <c r="L77" s="10"/>
      <c r="M77" s="10"/>
      <c r="N77" s="9"/>
      <c r="O77" s="32"/>
      <c r="P77" s="29">
        <f t="shared" si="0"/>
        <v>0</v>
      </c>
      <c r="Q77" s="29">
        <f t="shared" si="1"/>
        <v>0</v>
      </c>
    </row>
    <row r="78" spans="1:17" ht="16.5">
      <c r="A78" s="1">
        <v>60</v>
      </c>
      <c r="B78" s="9"/>
      <c r="C78" s="28"/>
      <c r="D78" s="9"/>
      <c r="E78" s="9"/>
      <c r="F78" s="9"/>
      <c r="G78" s="10"/>
      <c r="H78" s="10"/>
      <c r="I78" s="10"/>
      <c r="J78" s="10"/>
      <c r="K78" s="10"/>
      <c r="L78" s="10"/>
      <c r="M78" s="10"/>
      <c r="N78" s="9"/>
      <c r="O78" s="32"/>
      <c r="P78" s="29">
        <f t="shared" si="0"/>
        <v>0</v>
      </c>
      <c r="Q78" s="29">
        <f t="shared" si="1"/>
        <v>0</v>
      </c>
    </row>
    <row r="79" spans="2:17" ht="16.5">
      <c r="B79" s="21" t="s">
        <v>26</v>
      </c>
      <c r="C79" s="21"/>
      <c r="D79" s="21"/>
      <c r="E79" s="21"/>
      <c r="F79" s="21">
        <f aca="true" t="shared" si="2" ref="F79:K79">COUNTA(F19:F78)</f>
        <v>0</v>
      </c>
      <c r="G79" s="21">
        <f t="shared" si="2"/>
        <v>0</v>
      </c>
      <c r="H79" s="21">
        <f t="shared" si="2"/>
        <v>0</v>
      </c>
      <c r="I79" s="21">
        <f t="shared" si="2"/>
        <v>0</v>
      </c>
      <c r="J79" s="21">
        <f t="shared" si="2"/>
        <v>0</v>
      </c>
      <c r="K79" s="21">
        <f t="shared" si="2"/>
        <v>0</v>
      </c>
      <c r="L79" s="21"/>
      <c r="M79" s="21">
        <f>COUNTA(M19:M78)</f>
        <v>0</v>
      </c>
      <c r="N79" s="21"/>
      <c r="O79" s="21"/>
      <c r="P79" s="21">
        <f>SUM(P19:P78)</f>
        <v>0</v>
      </c>
      <c r="Q79" s="21">
        <f>SUM(Q19:Q78)</f>
        <v>0</v>
      </c>
    </row>
  </sheetData>
  <sheetProtection selectLockedCells="1"/>
  <protectedRanges>
    <protectedRange sqref="B19:O78" name="範圍2"/>
    <protectedRange sqref="D3" name="範圍1"/>
  </protectedRanges>
  <mergeCells count="8">
    <mergeCell ref="A16:A17"/>
    <mergeCell ref="P16:P17"/>
    <mergeCell ref="Q16:Q17"/>
    <mergeCell ref="B16:B17"/>
    <mergeCell ref="F16:F17"/>
    <mergeCell ref="G16:M16"/>
    <mergeCell ref="N16:N17"/>
    <mergeCell ref="O16:O17"/>
  </mergeCells>
  <hyperlinks>
    <hyperlink ref="N18" r:id="rId1" display="mailname@mail.school.edu.tw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昇宏國際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徐正贒</dc:creator>
  <cp:keywords/>
  <dc:description/>
  <cp:lastModifiedBy>user</cp:lastModifiedBy>
  <cp:lastPrinted>2013-10-19T23:59:50Z</cp:lastPrinted>
  <dcterms:created xsi:type="dcterms:W3CDTF">2005-09-20T16:18:55Z</dcterms:created>
  <dcterms:modified xsi:type="dcterms:W3CDTF">2013-10-20T00:00:03Z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